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43" i="1" l="1"/>
  <c r="J43" i="1"/>
  <c r="I43" i="1"/>
  <c r="H43" i="1"/>
  <c r="G43" i="1"/>
  <c r="F43" i="1"/>
  <c r="L35" i="1"/>
  <c r="J35" i="1"/>
  <c r="I35" i="1"/>
  <c r="H35" i="1"/>
  <c r="G35" i="1"/>
  <c r="L33" i="1"/>
  <c r="J33" i="1"/>
  <c r="I33" i="1"/>
  <c r="H33" i="1"/>
  <c r="G33" i="1"/>
  <c r="F33" i="1"/>
  <c r="L23" i="1"/>
  <c r="J23" i="1"/>
  <c r="I23" i="1"/>
  <c r="H23" i="1"/>
  <c r="G23" i="1"/>
  <c r="F23" i="1"/>
  <c r="L15" i="1"/>
  <c r="J15" i="1"/>
  <c r="I15" i="1"/>
  <c r="H15" i="1"/>
  <c r="G15" i="1"/>
  <c r="L13" i="1"/>
  <c r="J13" i="1"/>
  <c r="I13" i="1"/>
  <c r="H13" i="1"/>
  <c r="G13" i="1"/>
  <c r="F13" i="1"/>
  <c r="H24" i="1" l="1"/>
  <c r="F44" i="1"/>
  <c r="G24" i="1"/>
  <c r="I24" i="1"/>
  <c r="F24" i="1"/>
  <c r="J24" i="1"/>
  <c r="I44" i="1"/>
  <c r="H44" i="1"/>
  <c r="G44" i="1"/>
  <c r="J44" i="1"/>
  <c r="L44" i="1"/>
  <c r="L24" i="1"/>
</calcChain>
</file>

<file path=xl/comments1.xml><?xml version="1.0" encoding="utf-8"?>
<comments xmlns="http://schemas.openxmlformats.org/spreadsheetml/2006/main">
  <authors>
    <author>Автор</author>
  </authors>
  <commentList>
    <comment ref="K1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K3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<sst xmlns="http://schemas.openxmlformats.org/spreadsheetml/2006/main" count="102" uniqueCount="53">
  <si>
    <t>Филиал МАОУ"Приданниковская СОШ"-Александровская ООШ</t>
  </si>
  <si>
    <t>Утверждаю:     Зам.директора МАОУ "Приданниковская СОШ"</t>
  </si>
  <si>
    <r>
      <t>____________________________</t>
    </r>
    <r>
      <rPr>
        <sz val="11"/>
        <color theme="1"/>
        <rFont val="Calibri"/>
        <family val="2"/>
        <scheme val="minor"/>
      </rPr>
      <t xml:space="preserve"> Мочалкина О.В.</t>
    </r>
  </si>
  <si>
    <t>МЕНЮ приготовляемых блюд</t>
  </si>
  <si>
    <t>дата</t>
  </si>
  <si>
    <t>день</t>
  </si>
  <si>
    <t>месяц</t>
  </si>
  <si>
    <t>год</t>
  </si>
  <si>
    <t>Возрастная категория</t>
  </si>
  <si>
    <t xml:space="preserve"> с 7 до 11 лет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</si>
  <si>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</si>
  <si>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</si>
  <si>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</si>
  <si>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</si>
  <si>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</si>
  <si>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</si>
  <si>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</si>
  <si>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</si>
  <si>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</si>
  <si>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</si>
  <si>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</si>
  <si>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</si>
  <si>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</si>
  <si>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</si>
  <si>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 Дружба"</t>
  </si>
  <si>
    <t>бутерброд</t>
  </si>
  <si>
    <t>Бутерброд с сыром</t>
  </si>
  <si>
    <t>хлеб черн.</t>
  </si>
  <si>
    <t>Хлеб ржаной</t>
  </si>
  <si>
    <t>гор.напиток</t>
  </si>
  <si>
    <t>Чай с сахаром</t>
  </si>
  <si>
    <t>Итого за завтрак:</t>
  </si>
  <si>
    <t>Второй завтрак</t>
  </si>
  <si>
    <t>фрукты</t>
  </si>
  <si>
    <t>Итого за второй завтрак:</t>
  </si>
  <si>
    <t>Обед</t>
  </si>
  <si>
    <t>закуска</t>
  </si>
  <si>
    <t>Кукуруза сладкая отварная</t>
  </si>
  <si>
    <t>1 блюдо</t>
  </si>
  <si>
    <t>2 блюдо</t>
  </si>
  <si>
    <t>напиток</t>
  </si>
  <si>
    <t>хлеб бел.</t>
  </si>
  <si>
    <t>Хлеб пшеничный</t>
  </si>
  <si>
    <t>Итого за обед:</t>
  </si>
  <si>
    <t>Итого за день:</t>
  </si>
  <si>
    <t xml:space="preserve"> с 12 лет и старше</t>
  </si>
  <si>
    <t xml:space="preserve">Суп из овощей </t>
  </si>
  <si>
    <t>Макароны с сыром</t>
  </si>
  <si>
    <t>Компот из яблок и ягод замороженных</t>
  </si>
  <si>
    <t>Сметана</t>
  </si>
  <si>
    <t>Макароны  отварные с сыром</t>
  </si>
  <si>
    <t>3 блюдо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</si>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</sst>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2D2D2D"/>
      <name val="Arial"/>
    </font>
    <font>
      <i/>
      <sz val="8"/>
      <color theme="1"/>
      <name val="Arial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" fontId="4" fillId="2" borderId="0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left" vertical="center"/>
    </xf>
    <xf numFmtId="0" fontId="1" fillId="0" borderId="0" xfId="0" applyFont="1"/>
    <xf numFmtId="0" fontId="6" fillId="0" borderId="0" xfId="0" applyFont="1" applyAlignment="1">
      <alignment horizontal="center" vertical="top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/>
    </xf>
    <xf numFmtId="0" fontId="10" fillId="0" borderId="5" xfId="0" applyFont="1" applyBorder="1"/>
    <xf numFmtId="0" fontId="10" fillId="0" borderId="6" xfId="0" applyFont="1" applyBorder="1"/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0" fillId="0" borderId="7" xfId="0" applyBorder="1"/>
    <xf numFmtId="0" fontId="10" fillId="0" borderId="1" xfId="0" applyFont="1" applyBorder="1" applyAlignment="1">
      <alignment vertical="center"/>
    </xf>
    <xf numFmtId="0" fontId="0" fillId="0" borderId="7" xfId="0" applyFont="1" applyBorder="1"/>
    <xf numFmtId="0" fontId="10" fillId="0" borderId="1" xfId="0" applyFont="1" applyBorder="1"/>
    <xf numFmtId="0" fontId="11" fillId="0" borderId="1" xfId="0" applyFont="1" applyBorder="1" applyAlignment="1">
      <alignment vertical="center"/>
    </xf>
    <xf numFmtId="0" fontId="1" fillId="0" borderId="1" xfId="0" applyFont="1" applyBorder="1"/>
    <xf numFmtId="0" fontId="1" fillId="0" borderId="7" xfId="0" applyFont="1" applyBorder="1"/>
    <xf numFmtId="0" fontId="10" fillId="0" borderId="1" xfId="0" applyFont="1" applyBorder="1" applyAlignment="1">
      <alignment horizontal="left" vertical="center"/>
    </xf>
    <xf numFmtId="0" fontId="0" fillId="0" borderId="1" xfId="0" applyFont="1" applyBorder="1"/>
    <xf numFmtId="0" fontId="10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0" fillId="0" borderId="0" xfId="0" applyBorder="1"/>
    <xf numFmtId="0" fontId="12" fillId="0" borderId="0" xfId="0" applyFont="1"/>
    <xf numFmtId="0" fontId="0" fillId="0" borderId="7" xfId="0" applyBorder="1" applyAlignment="1">
      <alignment horizontal="right"/>
    </xf>
    <xf numFmtId="0" fontId="11" fillId="0" borderId="1" xfId="0" applyNumberFormat="1" applyFont="1" applyBorder="1" applyAlignment="1">
      <alignment horizontal="center" vertical="center"/>
    </xf>
    <xf numFmtId="0" fontId="9" fillId="0" borderId="7" xfId="0" applyFont="1" applyBorder="1"/>
    <xf numFmtId="0" fontId="0" fillId="0" borderId="11" xfId="0" applyBorder="1"/>
    <xf numFmtId="0" fontId="0" fillId="0" borderId="1" xfId="0" applyBorder="1"/>
    <xf numFmtId="0" fontId="11" fillId="0" borderId="7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10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tabSelected="1" topLeftCell="B23" workbookViewId="0">
      <selection activeCell="L16" sqref="L16"/>
    </sheetView>
  </sheetViews>
  <sheetFormatPr defaultRowHeight="15" x14ac:dyDescent="0.25"/>
  <cols>
    <col min="3" max="3" width="14.42578125" customWidth="1"/>
    <col min="4" max="4" width="14.28515625" customWidth="1"/>
    <col min="5" max="5" width="27.140625" customWidth="1"/>
  </cols>
  <sheetData>
    <row r="1" spans="1:13" x14ac:dyDescent="0.25">
      <c r="A1" t="s">
        <v>0</v>
      </c>
      <c r="G1" t="s">
        <v>1</v>
      </c>
    </row>
    <row r="2" spans="1:13" x14ac:dyDescent="0.25">
      <c r="G2" s="1" t="s">
        <v>2</v>
      </c>
    </row>
    <row r="3" spans="1:13" x14ac:dyDescent="0.25">
      <c r="G3" s="1"/>
    </row>
    <row r="4" spans="1:13" ht="18.75" x14ac:dyDescent="0.3">
      <c r="D4" s="2" t="s">
        <v>3</v>
      </c>
      <c r="G4" s="3"/>
      <c r="H4" s="4"/>
      <c r="I4" s="3" t="s">
        <v>4</v>
      </c>
      <c r="J4" s="5">
        <v>28</v>
      </c>
      <c r="K4" s="5">
        <v>4</v>
      </c>
      <c r="L4" s="5">
        <v>2025</v>
      </c>
    </row>
    <row r="5" spans="1:13" x14ac:dyDescent="0.25">
      <c r="A5" s="6"/>
      <c r="D5" s="7"/>
      <c r="G5" s="3"/>
      <c r="H5" s="8"/>
      <c r="I5" s="3"/>
      <c r="J5" s="8" t="s">
        <v>5</v>
      </c>
      <c r="K5" s="8" t="s">
        <v>6</v>
      </c>
      <c r="L5" s="8" t="s">
        <v>7</v>
      </c>
    </row>
    <row r="6" spans="1:13" ht="15.75" thickBot="1" x14ac:dyDescent="0.3">
      <c r="A6" s="6" t="s">
        <v>8</v>
      </c>
      <c r="D6" s="7" t="s">
        <v>9</v>
      </c>
      <c r="G6" s="3"/>
      <c r="H6" s="8"/>
      <c r="I6" s="8"/>
      <c r="J6" s="8"/>
    </row>
    <row r="7" spans="1:13" ht="34.5" thickBot="1" x14ac:dyDescent="0.3">
      <c r="A7" s="9" t="s">
        <v>10</v>
      </c>
      <c r="B7" s="10" t="s">
        <v>11</v>
      </c>
      <c r="C7" s="11" t="s">
        <v>12</v>
      </c>
      <c r="D7" s="11" t="s">
        <v>13</v>
      </c>
      <c r="E7" s="11" t="s">
        <v>14</v>
      </c>
      <c r="F7" s="11" t="s">
        <v>15</v>
      </c>
      <c r="G7" s="11" t="s">
        <v>16</v>
      </c>
      <c r="H7" s="11" t="s">
        <v>17</v>
      </c>
      <c r="I7" s="11" t="s">
        <v>18</v>
      </c>
      <c r="J7" s="11" t="s">
        <v>19</v>
      </c>
      <c r="K7" s="12" t="s">
        <v>20</v>
      </c>
      <c r="L7" s="11" t="s">
        <v>21</v>
      </c>
    </row>
    <row r="8" spans="1:13" x14ac:dyDescent="0.25">
      <c r="A8" s="13">
        <v>4</v>
      </c>
      <c r="B8" s="13">
        <v>1</v>
      </c>
      <c r="C8" s="14" t="s">
        <v>22</v>
      </c>
      <c r="D8" s="15" t="s">
        <v>23</v>
      </c>
      <c r="E8" s="16" t="s">
        <v>24</v>
      </c>
      <c r="F8" s="17">
        <v>205</v>
      </c>
      <c r="G8" s="18">
        <v>5</v>
      </c>
      <c r="H8" s="18">
        <v>7</v>
      </c>
      <c r="I8" s="18">
        <v>28</v>
      </c>
      <c r="J8" s="18">
        <v>191</v>
      </c>
      <c r="K8" s="13">
        <v>229</v>
      </c>
      <c r="L8" s="19">
        <v>17.489999999999998</v>
      </c>
      <c r="M8" s="36"/>
    </row>
    <row r="9" spans="1:13" x14ac:dyDescent="0.25">
      <c r="A9" s="13"/>
      <c r="B9" s="13"/>
      <c r="C9" s="13"/>
      <c r="D9" s="13" t="s">
        <v>25</v>
      </c>
      <c r="E9" s="20" t="s">
        <v>26</v>
      </c>
      <c r="F9" s="17">
        <v>75</v>
      </c>
      <c r="G9" s="18">
        <v>11.5</v>
      </c>
      <c r="H9" s="18">
        <v>15</v>
      </c>
      <c r="I9" s="18">
        <v>17</v>
      </c>
      <c r="J9" s="18">
        <v>248</v>
      </c>
      <c r="K9" s="13">
        <v>63</v>
      </c>
      <c r="L9" s="21">
        <v>38.11</v>
      </c>
      <c r="M9" s="36"/>
    </row>
    <row r="10" spans="1:13" x14ac:dyDescent="0.25">
      <c r="A10" s="13"/>
      <c r="B10" s="13"/>
      <c r="C10" s="13"/>
      <c r="D10" s="22" t="s">
        <v>41</v>
      </c>
      <c r="E10" s="20" t="s">
        <v>42</v>
      </c>
      <c r="F10" s="17">
        <v>35</v>
      </c>
      <c r="G10" s="18">
        <v>2.7</v>
      </c>
      <c r="H10" s="18">
        <v>0.4</v>
      </c>
      <c r="I10" s="18">
        <v>17.2</v>
      </c>
      <c r="J10" s="18">
        <v>82.6</v>
      </c>
      <c r="K10" s="13">
        <v>573</v>
      </c>
      <c r="L10" s="19">
        <v>2.61</v>
      </c>
      <c r="M10" s="36"/>
    </row>
    <row r="11" spans="1:13" x14ac:dyDescent="0.25">
      <c r="A11" s="13"/>
      <c r="B11" s="13"/>
      <c r="C11" s="13"/>
      <c r="D11" s="22" t="s">
        <v>27</v>
      </c>
      <c r="E11" s="20" t="s">
        <v>28</v>
      </c>
      <c r="F11" s="17">
        <v>35</v>
      </c>
      <c r="G11" s="18">
        <v>3</v>
      </c>
      <c r="H11" s="18">
        <v>0.5</v>
      </c>
      <c r="I11" s="18">
        <v>14</v>
      </c>
      <c r="J11" s="18">
        <v>72</v>
      </c>
      <c r="K11" s="13">
        <v>574</v>
      </c>
      <c r="L11" s="35">
        <v>2.77</v>
      </c>
      <c r="M11" s="36"/>
    </row>
    <row r="12" spans="1:13" x14ac:dyDescent="0.25">
      <c r="A12" s="18"/>
      <c r="B12" s="18"/>
      <c r="C12" s="18"/>
      <c r="D12" s="22" t="s">
        <v>29</v>
      </c>
      <c r="E12" s="20" t="s">
        <v>30</v>
      </c>
      <c r="F12" s="17">
        <v>200</v>
      </c>
      <c r="G12" s="18">
        <v>0.2</v>
      </c>
      <c r="H12" s="18">
        <v>0.1</v>
      </c>
      <c r="I12" s="18">
        <v>9.3000000000000007</v>
      </c>
      <c r="J12" s="18">
        <v>38</v>
      </c>
      <c r="K12" s="18">
        <v>457</v>
      </c>
      <c r="L12" s="19">
        <v>1.44</v>
      </c>
      <c r="M12" s="36"/>
    </row>
    <row r="13" spans="1:13" x14ac:dyDescent="0.25">
      <c r="A13" s="17"/>
      <c r="B13" s="17"/>
      <c r="C13" s="17"/>
      <c r="D13" s="17"/>
      <c r="E13" s="23" t="s">
        <v>31</v>
      </c>
      <c r="F13" s="17">
        <f>SUM(F8:F12)</f>
        <v>550</v>
      </c>
      <c r="G13" s="18">
        <f t="shared" ref="G13:J13" si="0">SUM(G8:G12)</f>
        <v>22.4</v>
      </c>
      <c r="H13" s="18">
        <f t="shared" si="0"/>
        <v>23</v>
      </c>
      <c r="I13" s="18">
        <f t="shared" si="0"/>
        <v>85.5</v>
      </c>
      <c r="J13" s="18">
        <f t="shared" si="0"/>
        <v>631.6</v>
      </c>
      <c r="K13" s="17"/>
      <c r="L13" s="25">
        <f t="shared" ref="L13" si="1">SUM(L8:L12)</f>
        <v>62.419999999999995</v>
      </c>
      <c r="M13" s="36"/>
    </row>
    <row r="14" spans="1:13" x14ac:dyDescent="0.25">
      <c r="A14" s="13">
        <v>4</v>
      </c>
      <c r="B14" s="13">
        <v>1</v>
      </c>
      <c r="C14" s="17" t="s">
        <v>32</v>
      </c>
      <c r="D14" s="22" t="s">
        <v>33</v>
      </c>
      <c r="E14" s="20" t="s">
        <v>52</v>
      </c>
      <c r="F14" s="17">
        <v>200</v>
      </c>
      <c r="G14" s="18">
        <v>0.8</v>
      </c>
      <c r="H14" s="18">
        <v>0.8</v>
      </c>
      <c r="I14" s="18">
        <v>19.600000000000001</v>
      </c>
      <c r="J14" s="18">
        <v>88</v>
      </c>
      <c r="K14" s="17">
        <v>82</v>
      </c>
      <c r="L14" s="21">
        <v>50</v>
      </c>
      <c r="M14" s="36"/>
    </row>
    <row r="15" spans="1:13" x14ac:dyDescent="0.25">
      <c r="A15" s="17"/>
      <c r="B15" s="17"/>
      <c r="C15" s="17"/>
      <c r="D15" s="17"/>
      <c r="E15" s="23" t="s">
        <v>34</v>
      </c>
      <c r="F15" s="17">
        <v>200</v>
      </c>
      <c r="G15" s="18">
        <f>G14</f>
        <v>0.8</v>
      </c>
      <c r="H15" s="18">
        <f t="shared" ref="H15:J15" si="2">H14</f>
        <v>0.8</v>
      </c>
      <c r="I15" s="18">
        <f t="shared" si="2"/>
        <v>19.600000000000001</v>
      </c>
      <c r="J15" s="18">
        <f t="shared" si="2"/>
        <v>88</v>
      </c>
      <c r="K15" s="17"/>
      <c r="L15" s="25">
        <f>L14</f>
        <v>50</v>
      </c>
      <c r="M15" s="36"/>
    </row>
    <row r="16" spans="1:13" x14ac:dyDescent="0.25">
      <c r="A16" s="13">
        <v>4</v>
      </c>
      <c r="B16" s="13">
        <v>1</v>
      </c>
      <c r="C16" s="17" t="s">
        <v>35</v>
      </c>
      <c r="D16" s="22" t="s">
        <v>36</v>
      </c>
      <c r="E16" s="16" t="s">
        <v>37</v>
      </c>
      <c r="F16" s="17">
        <v>65</v>
      </c>
      <c r="G16" s="18">
        <v>2</v>
      </c>
      <c r="H16" s="18">
        <v>2.4</v>
      </c>
      <c r="I16" s="18">
        <v>3.3</v>
      </c>
      <c r="J16" s="18">
        <v>41</v>
      </c>
      <c r="K16" s="17">
        <v>157</v>
      </c>
      <c r="L16" s="19">
        <v>27.69</v>
      </c>
      <c r="M16" s="36"/>
    </row>
    <row r="17" spans="1:13" x14ac:dyDescent="0.25">
      <c r="A17" s="17"/>
      <c r="B17" s="17"/>
      <c r="C17" s="17"/>
      <c r="D17" s="22" t="s">
        <v>38</v>
      </c>
      <c r="E17" s="20" t="s">
        <v>46</v>
      </c>
      <c r="F17" s="17">
        <v>200</v>
      </c>
      <c r="G17" s="18">
        <v>1.6</v>
      </c>
      <c r="H17" s="18">
        <v>3.6</v>
      </c>
      <c r="I17" s="18">
        <v>5.0999999999999996</v>
      </c>
      <c r="J17" s="18">
        <v>59</v>
      </c>
      <c r="K17" s="13">
        <v>116</v>
      </c>
      <c r="L17" s="27">
        <v>6.51</v>
      </c>
      <c r="M17" s="36"/>
    </row>
    <row r="18" spans="1:13" x14ac:dyDescent="0.25">
      <c r="A18" s="17"/>
      <c r="B18" s="17"/>
      <c r="C18" s="17"/>
      <c r="D18" s="22" t="s">
        <v>38</v>
      </c>
      <c r="E18" s="20" t="s">
        <v>49</v>
      </c>
      <c r="F18" s="17">
        <v>5</v>
      </c>
      <c r="G18" s="18">
        <v>0.1</v>
      </c>
      <c r="H18" s="18">
        <v>0.7</v>
      </c>
      <c r="I18" s="18">
        <v>0.2</v>
      </c>
      <c r="J18" s="18">
        <v>8</v>
      </c>
      <c r="K18" s="17">
        <v>433</v>
      </c>
      <c r="L18" s="21">
        <v>1.5</v>
      </c>
      <c r="M18" s="36"/>
    </row>
    <row r="19" spans="1:13" x14ac:dyDescent="0.25">
      <c r="A19" s="13"/>
      <c r="B19" s="13"/>
      <c r="C19" s="13"/>
      <c r="D19" s="22" t="s">
        <v>39</v>
      </c>
      <c r="E19" s="26" t="s">
        <v>47</v>
      </c>
      <c r="F19" s="17">
        <v>200</v>
      </c>
      <c r="G19" s="18">
        <v>12</v>
      </c>
      <c r="H19" s="18">
        <v>10</v>
      </c>
      <c r="I19" s="18">
        <v>35.299999999999997</v>
      </c>
      <c r="J19" s="18">
        <v>280</v>
      </c>
      <c r="K19" s="13">
        <v>259</v>
      </c>
      <c r="L19" s="37">
        <v>27.78</v>
      </c>
      <c r="M19" s="36"/>
    </row>
    <row r="20" spans="1:13" x14ac:dyDescent="0.25">
      <c r="A20" s="17"/>
      <c r="B20" s="17"/>
      <c r="C20" s="17"/>
      <c r="D20" s="22" t="s">
        <v>40</v>
      </c>
      <c r="E20" s="20" t="s">
        <v>48</v>
      </c>
      <c r="F20" s="17">
        <v>200</v>
      </c>
      <c r="G20" s="18">
        <v>0.1</v>
      </c>
      <c r="H20" s="18">
        <v>0.1</v>
      </c>
      <c r="I20" s="18">
        <v>0.9</v>
      </c>
      <c r="J20" s="18">
        <v>45</v>
      </c>
      <c r="K20" s="13">
        <v>492</v>
      </c>
      <c r="L20" s="37">
        <v>9.16</v>
      </c>
      <c r="M20" s="36"/>
    </row>
    <row r="21" spans="1:13" x14ac:dyDescent="0.25">
      <c r="A21" s="13"/>
      <c r="B21" s="13"/>
      <c r="C21" s="13"/>
      <c r="D21" s="22" t="s">
        <v>41</v>
      </c>
      <c r="E21" s="20" t="s">
        <v>42</v>
      </c>
      <c r="F21" s="17">
        <v>35</v>
      </c>
      <c r="G21" s="18">
        <v>2.7</v>
      </c>
      <c r="H21" s="18">
        <v>0.4</v>
      </c>
      <c r="I21" s="18">
        <v>17.2</v>
      </c>
      <c r="J21" s="18">
        <v>82.6</v>
      </c>
      <c r="K21" s="13">
        <v>573</v>
      </c>
      <c r="L21" s="19">
        <v>2.61</v>
      </c>
      <c r="M21" s="36"/>
    </row>
    <row r="22" spans="1:13" x14ac:dyDescent="0.25">
      <c r="A22" s="13"/>
      <c r="B22" s="13"/>
      <c r="C22" s="13"/>
      <c r="D22" s="22" t="s">
        <v>27</v>
      </c>
      <c r="E22" s="20" t="s">
        <v>28</v>
      </c>
      <c r="F22" s="17">
        <v>35</v>
      </c>
      <c r="G22" s="18">
        <v>3</v>
      </c>
      <c r="H22" s="18">
        <v>0.5</v>
      </c>
      <c r="I22" s="18">
        <v>14</v>
      </c>
      <c r="J22" s="18">
        <v>72</v>
      </c>
      <c r="K22" s="13">
        <v>574</v>
      </c>
      <c r="L22" s="35">
        <v>2.77</v>
      </c>
    </row>
    <row r="23" spans="1:13" x14ac:dyDescent="0.25">
      <c r="A23" s="28"/>
      <c r="B23" s="28"/>
      <c r="C23" s="28"/>
      <c r="D23" s="28"/>
      <c r="E23" s="29" t="s">
        <v>43</v>
      </c>
      <c r="F23" s="17">
        <f>SUM(F16:F22)</f>
        <v>740</v>
      </c>
      <c r="G23" s="18">
        <f>SUM(G16:G22)</f>
        <v>21.5</v>
      </c>
      <c r="H23" s="18">
        <f>SUM(H16:H22)</f>
        <v>17.7</v>
      </c>
      <c r="I23" s="18">
        <f>SUM(I16:I22)</f>
        <v>75.999999999999986</v>
      </c>
      <c r="J23" s="18">
        <f>SUM(J16:J22)</f>
        <v>587.6</v>
      </c>
      <c r="K23" s="18"/>
      <c r="L23" s="24">
        <f>SUM(L16:L22)</f>
        <v>78.02</v>
      </c>
    </row>
    <row r="24" spans="1:13" x14ac:dyDescent="0.25">
      <c r="A24" s="38" t="s">
        <v>44</v>
      </c>
      <c r="B24" s="39"/>
      <c r="C24" s="39"/>
      <c r="D24" s="39"/>
      <c r="E24" s="40"/>
      <c r="F24" s="30">
        <f>F13+F15+F23</f>
        <v>1490</v>
      </c>
      <c r="G24" s="18">
        <f>G13+G23+G15</f>
        <v>44.699999999999996</v>
      </c>
      <c r="H24" s="18">
        <f>H13+H23+H15</f>
        <v>41.5</v>
      </c>
      <c r="I24" s="18">
        <f>I13+I23+I15</f>
        <v>181.1</v>
      </c>
      <c r="J24" s="18">
        <f>J13+J23+J15</f>
        <v>1307.2</v>
      </c>
      <c r="K24" s="18"/>
      <c r="L24" s="18">
        <f>L13+L23+L15</f>
        <v>190.44</v>
      </c>
    </row>
    <row r="25" spans="1:13" x14ac:dyDescent="0.25">
      <c r="L25" s="31"/>
    </row>
    <row r="26" spans="1:13" ht="16.5" thickBot="1" x14ac:dyDescent="0.3">
      <c r="A26" s="6" t="s">
        <v>8</v>
      </c>
      <c r="D26" s="32" t="s">
        <v>45</v>
      </c>
      <c r="E26" s="32"/>
      <c r="F26" s="32"/>
      <c r="G26" s="32"/>
      <c r="H26" s="32"/>
      <c r="I26" s="32"/>
      <c r="J26" s="32"/>
      <c r="K26" s="32"/>
    </row>
    <row r="27" spans="1:13" ht="34.5" thickBot="1" x14ac:dyDescent="0.3">
      <c r="A27" s="9" t="s">
        <v>10</v>
      </c>
      <c r="B27" s="10" t="s">
        <v>11</v>
      </c>
      <c r="C27" s="11" t="s">
        <v>12</v>
      </c>
      <c r="D27" s="11" t="s">
        <v>13</v>
      </c>
      <c r="E27" s="11" t="s">
        <v>14</v>
      </c>
      <c r="F27" s="11" t="s">
        <v>15</v>
      </c>
      <c r="G27" s="11" t="s">
        <v>16</v>
      </c>
      <c r="H27" s="11" t="s">
        <v>17</v>
      </c>
      <c r="I27" s="11" t="s">
        <v>18</v>
      </c>
      <c r="J27" s="11" t="s">
        <v>19</v>
      </c>
      <c r="K27" s="12" t="s">
        <v>20</v>
      </c>
      <c r="L27" s="11" t="s">
        <v>21</v>
      </c>
    </row>
    <row r="28" spans="1:13" x14ac:dyDescent="0.25">
      <c r="A28" s="13">
        <v>4</v>
      </c>
      <c r="B28" s="13">
        <v>1</v>
      </c>
      <c r="C28" s="14" t="s">
        <v>22</v>
      </c>
      <c r="D28" s="15" t="s">
        <v>23</v>
      </c>
      <c r="E28" s="16" t="s">
        <v>24</v>
      </c>
      <c r="F28" s="17">
        <v>255</v>
      </c>
      <c r="G28" s="18">
        <v>7</v>
      </c>
      <c r="H28" s="18">
        <v>8</v>
      </c>
      <c r="I28" s="18">
        <v>34</v>
      </c>
      <c r="J28" s="18">
        <v>237</v>
      </c>
      <c r="K28" s="13">
        <v>229</v>
      </c>
      <c r="L28" s="33">
        <v>22.27</v>
      </c>
      <c r="M28" s="36"/>
    </row>
    <row r="29" spans="1:13" x14ac:dyDescent="0.25">
      <c r="A29" s="13"/>
      <c r="B29" s="13"/>
      <c r="C29" s="13"/>
      <c r="D29" s="13" t="s">
        <v>25</v>
      </c>
      <c r="E29" s="20" t="s">
        <v>26</v>
      </c>
      <c r="F29" s="17">
        <v>75</v>
      </c>
      <c r="G29" s="18">
        <v>11.5</v>
      </c>
      <c r="H29" s="18">
        <v>15</v>
      </c>
      <c r="I29" s="18">
        <v>17</v>
      </c>
      <c r="J29" s="18">
        <v>248</v>
      </c>
      <c r="K29" s="13">
        <v>63</v>
      </c>
      <c r="L29" s="21">
        <v>38.11</v>
      </c>
      <c r="M29" s="36"/>
    </row>
    <row r="30" spans="1:13" x14ac:dyDescent="0.25">
      <c r="A30" s="13"/>
      <c r="B30" s="13"/>
      <c r="C30" s="13"/>
      <c r="D30" s="22" t="s">
        <v>41</v>
      </c>
      <c r="E30" s="20" t="s">
        <v>42</v>
      </c>
      <c r="F30" s="17">
        <v>35</v>
      </c>
      <c r="G30" s="18">
        <v>2.7</v>
      </c>
      <c r="H30" s="18">
        <v>0.4</v>
      </c>
      <c r="I30" s="18">
        <v>17.2</v>
      </c>
      <c r="J30" s="18">
        <v>82.6</v>
      </c>
      <c r="K30" s="13">
        <v>573</v>
      </c>
      <c r="L30" s="19">
        <v>2.61</v>
      </c>
      <c r="M30" s="36"/>
    </row>
    <row r="31" spans="1:13" x14ac:dyDescent="0.25">
      <c r="A31" s="13"/>
      <c r="B31" s="13"/>
      <c r="C31" s="13"/>
      <c r="D31" s="22" t="s">
        <v>27</v>
      </c>
      <c r="E31" s="20" t="s">
        <v>28</v>
      </c>
      <c r="F31" s="17">
        <v>35</v>
      </c>
      <c r="G31" s="18">
        <v>3</v>
      </c>
      <c r="H31" s="18">
        <v>0.5</v>
      </c>
      <c r="I31" s="18">
        <v>14</v>
      </c>
      <c r="J31" s="18">
        <v>72</v>
      </c>
      <c r="K31" s="13">
        <v>574</v>
      </c>
      <c r="L31" s="35">
        <v>2.77</v>
      </c>
      <c r="M31" s="36"/>
    </row>
    <row r="32" spans="1:13" x14ac:dyDescent="0.25">
      <c r="A32" s="18"/>
      <c r="B32" s="18"/>
      <c r="C32" s="18"/>
      <c r="D32" s="22" t="s">
        <v>29</v>
      </c>
      <c r="E32" s="20" t="s">
        <v>30</v>
      </c>
      <c r="F32" s="17">
        <v>200</v>
      </c>
      <c r="G32" s="18">
        <v>0.2</v>
      </c>
      <c r="H32" s="18">
        <v>0.1</v>
      </c>
      <c r="I32" s="18">
        <v>9.3000000000000007</v>
      </c>
      <c r="J32" s="18">
        <v>38</v>
      </c>
      <c r="K32" s="18">
        <v>457</v>
      </c>
      <c r="L32" s="19">
        <v>1.44</v>
      </c>
      <c r="M32" s="36"/>
    </row>
    <row r="33" spans="1:13" x14ac:dyDescent="0.25">
      <c r="A33" s="17"/>
      <c r="B33" s="17"/>
      <c r="C33" s="17"/>
      <c r="D33" s="17"/>
      <c r="E33" s="23" t="s">
        <v>31</v>
      </c>
      <c r="F33" s="17">
        <f>SUM(F28:F32)</f>
        <v>600</v>
      </c>
      <c r="G33" s="18">
        <f t="shared" ref="G33:J33" si="3">SUM(G28:G32)</f>
        <v>24.4</v>
      </c>
      <c r="H33" s="18">
        <f t="shared" si="3"/>
        <v>24</v>
      </c>
      <c r="I33" s="18">
        <f t="shared" si="3"/>
        <v>91.5</v>
      </c>
      <c r="J33" s="18">
        <f t="shared" si="3"/>
        <v>677.6</v>
      </c>
      <c r="K33" s="17"/>
      <c r="L33" s="25">
        <f t="shared" ref="L33" si="4">SUM(L28:L32)</f>
        <v>67.199999999999989</v>
      </c>
      <c r="M33" s="36"/>
    </row>
    <row r="34" spans="1:13" x14ac:dyDescent="0.25">
      <c r="A34" s="13">
        <v>4</v>
      </c>
      <c r="B34" s="13">
        <v>1</v>
      </c>
      <c r="C34" s="17" t="s">
        <v>32</v>
      </c>
      <c r="D34" s="22" t="s">
        <v>33</v>
      </c>
      <c r="E34" s="20" t="s">
        <v>52</v>
      </c>
      <c r="F34" s="17">
        <v>200</v>
      </c>
      <c r="G34" s="18">
        <v>0.8</v>
      </c>
      <c r="H34" s="18">
        <v>0.8</v>
      </c>
      <c r="I34" s="18">
        <v>19.600000000000001</v>
      </c>
      <c r="J34" s="18">
        <v>88</v>
      </c>
      <c r="K34" s="17">
        <v>82</v>
      </c>
      <c r="L34" s="21">
        <v>50</v>
      </c>
      <c r="M34" s="36"/>
    </row>
    <row r="35" spans="1:13" x14ac:dyDescent="0.25">
      <c r="A35" s="17"/>
      <c r="B35" s="17"/>
      <c r="C35" s="17"/>
      <c r="D35" s="17"/>
      <c r="E35" s="23" t="s">
        <v>34</v>
      </c>
      <c r="F35" s="17">
        <v>200</v>
      </c>
      <c r="G35" s="18">
        <f>G34</f>
        <v>0.8</v>
      </c>
      <c r="H35" s="18">
        <f t="shared" ref="H35:J35" si="5">H34</f>
        <v>0.8</v>
      </c>
      <c r="I35" s="18">
        <f t="shared" si="5"/>
        <v>19.600000000000001</v>
      </c>
      <c r="J35" s="18">
        <f t="shared" si="5"/>
        <v>88</v>
      </c>
      <c r="K35" s="17"/>
      <c r="L35" s="25">
        <f>L34</f>
        <v>50</v>
      </c>
      <c r="M35" s="36"/>
    </row>
    <row r="36" spans="1:13" x14ac:dyDescent="0.25">
      <c r="A36" s="13">
        <v>4</v>
      </c>
      <c r="B36" s="13">
        <v>1</v>
      </c>
      <c r="C36" s="17" t="s">
        <v>35</v>
      </c>
      <c r="D36" s="22" t="s">
        <v>36</v>
      </c>
      <c r="E36" s="16" t="s">
        <v>37</v>
      </c>
      <c r="F36" s="17">
        <v>105</v>
      </c>
      <c r="G36" s="18">
        <v>3</v>
      </c>
      <c r="H36" s="18">
        <v>3.8</v>
      </c>
      <c r="I36" s="18">
        <v>5.3</v>
      </c>
      <c r="J36" s="18">
        <v>67</v>
      </c>
      <c r="K36" s="17">
        <v>157</v>
      </c>
      <c r="L36" s="19">
        <v>42.38</v>
      </c>
      <c r="M36" s="36"/>
    </row>
    <row r="37" spans="1:13" x14ac:dyDescent="0.25">
      <c r="A37" s="17"/>
      <c r="B37" s="17"/>
      <c r="C37" s="17"/>
      <c r="D37" s="22" t="s">
        <v>38</v>
      </c>
      <c r="E37" s="20" t="s">
        <v>46</v>
      </c>
      <c r="F37" s="17">
        <v>250</v>
      </c>
      <c r="G37" s="18">
        <v>2</v>
      </c>
      <c r="H37" s="18">
        <v>4.5</v>
      </c>
      <c r="I37" s="18">
        <v>6.3</v>
      </c>
      <c r="J37" s="18">
        <v>74</v>
      </c>
      <c r="K37" s="13">
        <v>116</v>
      </c>
      <c r="L37" s="27">
        <v>8.08</v>
      </c>
      <c r="M37" s="36"/>
    </row>
    <row r="38" spans="1:13" x14ac:dyDescent="0.25">
      <c r="A38" s="17"/>
      <c r="B38" s="17"/>
      <c r="C38" s="17"/>
      <c r="D38" s="22" t="s">
        <v>39</v>
      </c>
      <c r="E38" s="20" t="s">
        <v>49</v>
      </c>
      <c r="F38" s="17">
        <v>5</v>
      </c>
      <c r="G38" s="18">
        <v>0.1</v>
      </c>
      <c r="H38" s="18">
        <v>0.7</v>
      </c>
      <c r="I38" s="18">
        <v>0.2</v>
      </c>
      <c r="J38" s="18">
        <v>8</v>
      </c>
      <c r="K38" s="17">
        <v>433</v>
      </c>
      <c r="L38" s="21">
        <v>1.5</v>
      </c>
      <c r="M38" s="36"/>
    </row>
    <row r="39" spans="1:13" x14ac:dyDescent="0.25">
      <c r="A39" s="13"/>
      <c r="B39" s="13"/>
      <c r="C39" s="13"/>
      <c r="D39" s="22" t="s">
        <v>51</v>
      </c>
      <c r="E39" s="26" t="s">
        <v>50</v>
      </c>
      <c r="F39" s="17">
        <v>250</v>
      </c>
      <c r="G39" s="18">
        <v>15</v>
      </c>
      <c r="H39" s="18">
        <v>12.5</v>
      </c>
      <c r="I39" s="18">
        <v>44.1</v>
      </c>
      <c r="J39" s="18">
        <v>450</v>
      </c>
      <c r="K39" s="13">
        <v>259</v>
      </c>
      <c r="L39" s="27">
        <v>34.85</v>
      </c>
      <c r="M39" s="36"/>
    </row>
    <row r="40" spans="1:13" x14ac:dyDescent="0.25">
      <c r="A40" s="17"/>
      <c r="B40" s="17"/>
      <c r="C40" s="17"/>
      <c r="D40" s="22" t="s">
        <v>40</v>
      </c>
      <c r="E40" s="20" t="s">
        <v>48</v>
      </c>
      <c r="F40" s="17">
        <v>200</v>
      </c>
      <c r="G40" s="18">
        <v>0.1</v>
      </c>
      <c r="H40" s="18">
        <v>0.1</v>
      </c>
      <c r="I40" s="18">
        <v>0.9</v>
      </c>
      <c r="J40" s="18">
        <v>45</v>
      </c>
      <c r="K40" s="13">
        <v>492</v>
      </c>
      <c r="L40" s="27">
        <v>9.16</v>
      </c>
      <c r="M40" s="36"/>
    </row>
    <row r="41" spans="1:13" x14ac:dyDescent="0.25">
      <c r="A41" s="13"/>
      <c r="B41" s="13"/>
      <c r="C41" s="13"/>
      <c r="D41" s="22" t="s">
        <v>41</v>
      </c>
      <c r="E41" s="20" t="s">
        <v>42</v>
      </c>
      <c r="F41" s="17">
        <v>35</v>
      </c>
      <c r="G41" s="18">
        <v>2.7</v>
      </c>
      <c r="H41" s="18">
        <v>0.4</v>
      </c>
      <c r="I41" s="18">
        <v>17.2</v>
      </c>
      <c r="J41" s="18">
        <v>82.6</v>
      </c>
      <c r="K41" s="13">
        <v>573</v>
      </c>
      <c r="L41" s="19">
        <v>2.61</v>
      </c>
      <c r="M41" s="36"/>
    </row>
    <row r="42" spans="1:13" x14ac:dyDescent="0.25">
      <c r="A42" s="13"/>
      <c r="B42" s="13"/>
      <c r="C42" s="13"/>
      <c r="D42" s="22" t="s">
        <v>27</v>
      </c>
      <c r="E42" s="20" t="s">
        <v>28</v>
      </c>
      <c r="F42" s="17">
        <v>35</v>
      </c>
      <c r="G42" s="18">
        <v>3</v>
      </c>
      <c r="H42" s="18">
        <v>0.5</v>
      </c>
      <c r="I42" s="18">
        <v>14</v>
      </c>
      <c r="J42" s="18">
        <v>72</v>
      </c>
      <c r="K42" s="13">
        <v>574</v>
      </c>
      <c r="L42" s="35">
        <v>2.77</v>
      </c>
      <c r="M42" s="36"/>
    </row>
    <row r="43" spans="1:13" x14ac:dyDescent="0.25">
      <c r="A43" s="28"/>
      <c r="B43" s="28"/>
      <c r="C43" s="28"/>
      <c r="D43" s="28"/>
      <c r="E43" s="29" t="s">
        <v>43</v>
      </c>
      <c r="F43" s="17">
        <f>SUM(F36:F42)</f>
        <v>880</v>
      </c>
      <c r="G43" s="18">
        <f>SUM(G36:G42)</f>
        <v>25.900000000000002</v>
      </c>
      <c r="H43" s="18">
        <f>SUM(H36:H42)</f>
        <v>22.5</v>
      </c>
      <c r="I43" s="18">
        <f>SUM(I36:I42)</f>
        <v>88</v>
      </c>
      <c r="J43" s="18">
        <f>SUM(J36:J42)</f>
        <v>798.6</v>
      </c>
      <c r="K43" s="18"/>
      <c r="L43" s="34">
        <f>SUM(L36:L42)</f>
        <v>101.35</v>
      </c>
    </row>
    <row r="44" spans="1:13" x14ac:dyDescent="0.25">
      <c r="A44" s="38" t="s">
        <v>44</v>
      </c>
      <c r="B44" s="39"/>
      <c r="C44" s="39"/>
      <c r="D44" s="39"/>
      <c r="E44" s="40"/>
      <c r="F44" s="30">
        <f>F33+F35+F43</f>
        <v>1680</v>
      </c>
      <c r="G44" s="18">
        <f>G33+G43+G35</f>
        <v>51.099999999999994</v>
      </c>
      <c r="H44" s="18">
        <f>H33+H43+H35</f>
        <v>47.3</v>
      </c>
      <c r="I44" s="18">
        <f>I33+I43+I35</f>
        <v>199.1</v>
      </c>
      <c r="J44" s="18">
        <f>J33+J43+J35</f>
        <v>1564.2</v>
      </c>
      <c r="K44" s="18"/>
      <c r="L44" s="18">
        <f>L33+L43+L35</f>
        <v>218.54999999999998</v>
      </c>
    </row>
  </sheetData>
  <mergeCells count="2">
    <mergeCell ref="A24:E24"/>
    <mergeCell ref="A44:E44"/>
  </mergeCells>
  <pageMargins left="0" right="0" top="0.74803149606299213" bottom="0.74803149606299213" header="0.31496062992125984" footer="0.31496062992125984"/>
  <pageSetup paperSize="9" scale="68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2025-04-23T14:17:30Z</dcterms:modified>
</cp:coreProperties>
</file>