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7" i="1" l="1"/>
  <c r="J47" i="1"/>
  <c r="I47" i="1"/>
  <c r="H47" i="1"/>
  <c r="G47" i="1"/>
  <c r="F47" i="1"/>
  <c r="L37" i="1"/>
  <c r="J37" i="1"/>
  <c r="I37" i="1"/>
  <c r="H37" i="1"/>
  <c r="G37" i="1"/>
  <c r="F37" i="1"/>
  <c r="L35" i="1"/>
  <c r="J35" i="1"/>
  <c r="I35" i="1"/>
  <c r="H35" i="1"/>
  <c r="H48" i="1" s="1"/>
  <c r="G35" i="1"/>
  <c r="F35" i="1"/>
  <c r="L25" i="1"/>
  <c r="J25" i="1"/>
  <c r="I25" i="1"/>
  <c r="H25" i="1"/>
  <c r="G25" i="1"/>
  <c r="F25" i="1"/>
  <c r="L15" i="1"/>
  <c r="J15" i="1"/>
  <c r="I15" i="1"/>
  <c r="H15" i="1"/>
  <c r="G15" i="1"/>
  <c r="F15" i="1"/>
  <c r="L13" i="1"/>
  <c r="J13" i="1"/>
  <c r="J26" i="1" s="1"/>
  <c r="I13" i="1"/>
  <c r="I26" i="1" s="1"/>
  <c r="H13" i="1"/>
  <c r="H26" i="1" s="1"/>
  <c r="G13" i="1"/>
  <c r="G26" i="1" s="1"/>
  <c r="F13" i="1"/>
  <c r="F26" i="1" s="1"/>
  <c r="J48" i="1" l="1"/>
  <c r="I48" i="1"/>
  <c r="F48" i="1"/>
  <c r="G48" i="1"/>
  <c r="L48" i="1"/>
  <c r="L26" i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<sst xmlns="http://schemas.openxmlformats.org/spreadsheetml/2006/main" count="110" uniqueCount="52">
  <si>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</si>
  <si>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</si>
  <si>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</si>
  <si>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</si>
  <si>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</si>
  <si>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</si>
  <si>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</si>
  <si>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</si>
  <si>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</si>
  <si>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</si>
  <si>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</si>
  <si>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</si>
  <si>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</si>
  <si>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</si>
  <si>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</si>
  <si>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</si>
  <si>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</si>
  <si>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</si>
  <si>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</si>
  <si>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</si>
  <si>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</si>
  <si>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</si>
  <si>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</si>
  <si>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</si>
  <si>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</si>
  <si>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</si>
  <si>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хлеб черн.</t>
  </si>
  <si>
    <t>Хлеб ржаной</t>
  </si>
  <si>
    <t>гор.напиток</t>
  </si>
  <si>
    <t>Кофейный напиток с молоком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</si>
  <si>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</si>
  <si>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</si>
  <si>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</si>
  <si>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</si>
  <si>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</si>
  <si>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</si>
  <si>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Икра кабачковая</t>
  </si>
  <si>
    <t>1 блюдо</t>
  </si>
  <si>
    <t>Сметана</t>
  </si>
  <si>
    <t>2 блюдо</t>
  </si>
  <si>
    <t>гарнир</t>
  </si>
  <si>
    <t>напиток</t>
  </si>
  <si>
    <t>Итого за день:</t>
  </si>
  <si>
    <t xml:space="preserve"> с 12 лет и старше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</si>
  <si>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</si>
  <si>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</si>
  <si>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</si>
  <si>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</si>
  <si>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</si>
  <si>
    <t>Пудинг творожный запеченный</t>
  </si>
  <si>
    <t>Джем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</si>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</sst>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26" workbookViewId="0">
      <selection activeCell="L45" sqref="L45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13</v>
      </c>
      <c r="K4" s="5">
        <v>3</v>
      </c>
      <c r="L4" s="5">
        <v>2026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ht="30.75" thickBot="1" x14ac:dyDescent="0.3">
      <c r="A8" s="13">
        <v>2</v>
      </c>
      <c r="B8" s="13">
        <v>5</v>
      </c>
      <c r="C8" s="14" t="s">
        <v>22</v>
      </c>
      <c r="D8" s="15" t="s">
        <v>23</v>
      </c>
      <c r="E8" s="16" t="s">
        <v>49</v>
      </c>
      <c r="F8" s="17">
        <v>200</v>
      </c>
      <c r="G8" s="18">
        <v>30.1</v>
      </c>
      <c r="H8" s="18">
        <v>11</v>
      </c>
      <c r="I8" s="18">
        <v>41</v>
      </c>
      <c r="J8" s="18">
        <v>381</v>
      </c>
      <c r="K8" s="13">
        <v>285</v>
      </c>
      <c r="L8" s="19">
        <v>84.38</v>
      </c>
      <c r="M8" s="33"/>
    </row>
    <row r="9" spans="1:13" x14ac:dyDescent="0.25">
      <c r="A9" s="13"/>
      <c r="B9" s="13"/>
      <c r="C9" s="13"/>
      <c r="D9" s="15" t="s">
        <v>23</v>
      </c>
      <c r="E9" s="20" t="s">
        <v>50</v>
      </c>
      <c r="F9" s="17">
        <v>30</v>
      </c>
      <c r="G9" s="18">
        <v>0.12</v>
      </c>
      <c r="H9" s="18">
        <v>0</v>
      </c>
      <c r="I9" s="18">
        <v>19.5</v>
      </c>
      <c r="J9" s="18">
        <v>79</v>
      </c>
      <c r="K9" s="13">
        <v>86</v>
      </c>
      <c r="L9" s="19">
        <v>7.53</v>
      </c>
      <c r="M9" s="33"/>
    </row>
    <row r="10" spans="1:13" x14ac:dyDescent="0.25">
      <c r="A10" s="13"/>
      <c r="B10" s="13"/>
      <c r="C10" s="13"/>
      <c r="D10" s="21" t="s">
        <v>24</v>
      </c>
      <c r="E10" s="20" t="s">
        <v>25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3.12</v>
      </c>
      <c r="M10" s="33"/>
    </row>
    <row r="11" spans="1:13" x14ac:dyDescent="0.25">
      <c r="A11" s="13"/>
      <c r="B11" s="13"/>
      <c r="C11" s="13"/>
      <c r="D11" s="21" t="s">
        <v>26</v>
      </c>
      <c r="E11" s="20" t="s">
        <v>27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2">
        <v>3.2</v>
      </c>
      <c r="M11" s="33"/>
    </row>
    <row r="12" spans="1:13" x14ac:dyDescent="0.25">
      <c r="A12" s="17"/>
      <c r="B12" s="17"/>
      <c r="C12" s="17"/>
      <c r="D12" s="21" t="s">
        <v>28</v>
      </c>
      <c r="E12" s="20" t="s">
        <v>29</v>
      </c>
      <c r="F12" s="17">
        <v>200</v>
      </c>
      <c r="G12" s="18">
        <v>2.8</v>
      </c>
      <c r="H12" s="18">
        <v>2.5</v>
      </c>
      <c r="I12" s="18">
        <v>13.8</v>
      </c>
      <c r="J12" s="18">
        <v>88</v>
      </c>
      <c r="K12" s="17">
        <v>465</v>
      </c>
      <c r="L12" s="19">
        <v>11.54</v>
      </c>
      <c r="M12" s="33"/>
    </row>
    <row r="13" spans="1:13" x14ac:dyDescent="0.25">
      <c r="A13" s="17"/>
      <c r="B13" s="17"/>
      <c r="C13" s="17"/>
      <c r="D13" s="17"/>
      <c r="E13" s="23" t="s">
        <v>30</v>
      </c>
      <c r="F13" s="17">
        <f>SUM(F8:F12)</f>
        <v>500</v>
      </c>
      <c r="G13" s="18">
        <f t="shared" ref="G13:J13" si="0">SUM(G8:G12)</f>
        <v>38.72</v>
      </c>
      <c r="H13" s="18">
        <f t="shared" si="0"/>
        <v>14.4</v>
      </c>
      <c r="I13" s="18">
        <f t="shared" si="0"/>
        <v>105.5</v>
      </c>
      <c r="J13" s="18">
        <f t="shared" si="0"/>
        <v>702.6</v>
      </c>
      <c r="K13" s="17"/>
      <c r="L13" s="24">
        <f>SUM(L8:L12)</f>
        <v>109.77000000000001</v>
      </c>
      <c r="M13" s="33"/>
    </row>
    <row r="14" spans="1:13" x14ac:dyDescent="0.25">
      <c r="A14" s="13">
        <v>2</v>
      </c>
      <c r="B14" s="13">
        <v>5</v>
      </c>
      <c r="C14" s="17" t="s">
        <v>31</v>
      </c>
      <c r="D14" s="25" t="s">
        <v>32</v>
      </c>
      <c r="E14" s="20" t="s">
        <v>51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22">
        <v>51</v>
      </c>
      <c r="M14" s="33"/>
    </row>
    <row r="15" spans="1:13" x14ac:dyDescent="0.25">
      <c r="A15" s="17"/>
      <c r="B15" s="17"/>
      <c r="C15" s="17"/>
      <c r="D15" s="17"/>
      <c r="E15" s="23" t="s">
        <v>33</v>
      </c>
      <c r="F15" s="17">
        <f>SUM(F14)</f>
        <v>200</v>
      </c>
      <c r="G15" s="18">
        <f>G14</f>
        <v>0.8</v>
      </c>
      <c r="H15" s="18">
        <f t="shared" ref="H15:J15" si="1">H14</f>
        <v>0.8</v>
      </c>
      <c r="I15" s="18">
        <f t="shared" si="1"/>
        <v>19.600000000000001</v>
      </c>
      <c r="J15" s="18">
        <f t="shared" si="1"/>
        <v>88</v>
      </c>
      <c r="K15" s="17"/>
      <c r="L15" s="24">
        <f>L14</f>
        <v>51</v>
      </c>
      <c r="M15" s="33"/>
    </row>
    <row r="16" spans="1:13" x14ac:dyDescent="0.25">
      <c r="A16" s="13">
        <v>2</v>
      </c>
      <c r="B16" s="13">
        <v>5</v>
      </c>
      <c r="C16" s="17" t="s">
        <v>34</v>
      </c>
      <c r="D16" s="21" t="s">
        <v>35</v>
      </c>
      <c r="E16" s="16" t="s">
        <v>36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22">
        <v>12</v>
      </c>
      <c r="M16" s="33"/>
    </row>
    <row r="17" spans="1:13" x14ac:dyDescent="0.25">
      <c r="A17" s="13"/>
      <c r="B17" s="13"/>
      <c r="C17" s="13"/>
      <c r="D17" s="21" t="s">
        <v>37</v>
      </c>
      <c r="E17" s="20" t="s">
        <v>44</v>
      </c>
      <c r="F17" s="17">
        <v>200</v>
      </c>
      <c r="G17" s="18">
        <v>1.5</v>
      </c>
      <c r="H17" s="18">
        <v>3.5</v>
      </c>
      <c r="I17" s="18">
        <v>5.6</v>
      </c>
      <c r="J17" s="18">
        <v>60</v>
      </c>
      <c r="K17" s="17">
        <v>95</v>
      </c>
      <c r="L17" s="19">
        <v>6.75</v>
      </c>
      <c r="M17" s="33"/>
    </row>
    <row r="18" spans="1:13" x14ac:dyDescent="0.25">
      <c r="A18" s="17"/>
      <c r="B18" s="17"/>
      <c r="C18" s="17"/>
      <c r="D18" s="21" t="s">
        <v>37</v>
      </c>
      <c r="E18" s="20" t="s">
        <v>38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2">
        <v>1.5</v>
      </c>
      <c r="M18" s="33"/>
    </row>
    <row r="19" spans="1:13" x14ac:dyDescent="0.25">
      <c r="A19" s="13"/>
      <c r="B19" s="13"/>
      <c r="C19" s="13"/>
      <c r="D19" s="26" t="s">
        <v>40</v>
      </c>
      <c r="E19" s="25" t="s">
        <v>45</v>
      </c>
      <c r="F19" s="17">
        <v>150</v>
      </c>
      <c r="G19" s="18">
        <v>9</v>
      </c>
      <c r="H19" s="18">
        <v>6.4</v>
      </c>
      <c r="I19" s="18">
        <v>37.700000000000003</v>
      </c>
      <c r="J19" s="18">
        <v>242</v>
      </c>
      <c r="K19" s="17">
        <v>202</v>
      </c>
      <c r="L19" s="19">
        <v>11.03</v>
      </c>
      <c r="M19" s="33"/>
    </row>
    <row r="20" spans="1:13" x14ac:dyDescent="0.25">
      <c r="A20" s="13"/>
      <c r="B20" s="13"/>
      <c r="C20" s="13"/>
      <c r="D20" s="21" t="s">
        <v>39</v>
      </c>
      <c r="E20" s="25" t="s">
        <v>46</v>
      </c>
      <c r="F20" s="17">
        <v>90</v>
      </c>
      <c r="G20" s="18">
        <v>13.8</v>
      </c>
      <c r="H20" s="18">
        <v>9.9</v>
      </c>
      <c r="I20" s="18">
        <v>12</v>
      </c>
      <c r="J20" s="18">
        <v>192</v>
      </c>
      <c r="K20" s="13">
        <v>347</v>
      </c>
      <c r="L20" s="19">
        <v>51.9</v>
      </c>
      <c r="M20" s="33"/>
    </row>
    <row r="21" spans="1:13" x14ac:dyDescent="0.25">
      <c r="A21" s="13"/>
      <c r="B21" s="13"/>
      <c r="C21" s="13"/>
      <c r="D21" s="26" t="s">
        <v>40</v>
      </c>
      <c r="E21" s="25" t="s">
        <v>47</v>
      </c>
      <c r="F21" s="17">
        <v>20</v>
      </c>
      <c r="G21" s="18">
        <v>0.7</v>
      </c>
      <c r="H21" s="18">
        <v>1.2</v>
      </c>
      <c r="I21" s="18">
        <v>1.3</v>
      </c>
      <c r="J21" s="18">
        <v>19</v>
      </c>
      <c r="K21" s="13">
        <v>403</v>
      </c>
      <c r="L21" s="22">
        <v>3.12</v>
      </c>
      <c r="M21" s="33"/>
    </row>
    <row r="22" spans="1:13" x14ac:dyDescent="0.25">
      <c r="A22" s="17"/>
      <c r="B22" s="17"/>
      <c r="C22" s="17"/>
      <c r="D22" s="21" t="s">
        <v>41</v>
      </c>
      <c r="E22" s="20" t="s">
        <v>48</v>
      </c>
      <c r="F22" s="17">
        <v>200</v>
      </c>
      <c r="G22" s="18">
        <v>0.6</v>
      </c>
      <c r="H22" s="18">
        <v>0.1</v>
      </c>
      <c r="I22" s="18">
        <v>20.100000000000001</v>
      </c>
      <c r="J22" s="18">
        <v>84</v>
      </c>
      <c r="K22" s="17">
        <v>495</v>
      </c>
      <c r="L22" s="19">
        <v>3.37</v>
      </c>
      <c r="M22" s="33"/>
    </row>
    <row r="23" spans="1:13" x14ac:dyDescent="0.25">
      <c r="A23" s="13"/>
      <c r="B23" s="13"/>
      <c r="C23" s="13"/>
      <c r="D23" s="21" t="s">
        <v>24</v>
      </c>
      <c r="E23" s="20" t="s">
        <v>25</v>
      </c>
      <c r="F23" s="17">
        <v>35</v>
      </c>
      <c r="G23" s="18">
        <v>2.7</v>
      </c>
      <c r="H23" s="18">
        <v>0.4</v>
      </c>
      <c r="I23" s="18">
        <v>17.2</v>
      </c>
      <c r="J23" s="18">
        <v>82.6</v>
      </c>
      <c r="K23" s="13">
        <v>573</v>
      </c>
      <c r="L23" s="19">
        <v>3.12</v>
      </c>
      <c r="M23" s="33"/>
    </row>
    <row r="24" spans="1:13" x14ac:dyDescent="0.25">
      <c r="A24" s="13"/>
      <c r="B24" s="13"/>
      <c r="C24" s="13"/>
      <c r="D24" s="21" t="s">
        <v>26</v>
      </c>
      <c r="E24" s="20" t="s">
        <v>27</v>
      </c>
      <c r="F24" s="17">
        <v>35</v>
      </c>
      <c r="G24" s="18">
        <v>3</v>
      </c>
      <c r="H24" s="18">
        <v>0.5</v>
      </c>
      <c r="I24" s="18">
        <v>14</v>
      </c>
      <c r="J24" s="18">
        <v>72</v>
      </c>
      <c r="K24" s="13">
        <v>574</v>
      </c>
      <c r="L24" s="22">
        <v>3.2</v>
      </c>
      <c r="M24" s="33"/>
    </row>
    <row r="25" spans="1:13" x14ac:dyDescent="0.25">
      <c r="A25" s="27"/>
      <c r="B25" s="27"/>
      <c r="C25" s="27"/>
      <c r="D25" s="27"/>
      <c r="E25" s="28" t="s">
        <v>30</v>
      </c>
      <c r="F25" s="17">
        <f>SUM(F16:F24)</f>
        <v>795</v>
      </c>
      <c r="G25" s="18">
        <f t="shared" ref="G25:J25" si="2">SUM(G16:G24)</f>
        <v>31.9</v>
      </c>
      <c r="H25" s="18">
        <f t="shared" si="2"/>
        <v>23.8</v>
      </c>
      <c r="I25" s="18">
        <f t="shared" si="2"/>
        <v>110.10000000000001</v>
      </c>
      <c r="J25" s="18">
        <f t="shared" si="2"/>
        <v>781.6</v>
      </c>
      <c r="K25" s="29"/>
      <c r="L25" s="30">
        <f>SUM(L16:L24)</f>
        <v>95.990000000000023</v>
      </c>
      <c r="M25" s="33"/>
    </row>
    <row r="26" spans="1:13" x14ac:dyDescent="0.25">
      <c r="A26" s="34" t="s">
        <v>42</v>
      </c>
      <c r="B26" s="35"/>
      <c r="C26" s="35"/>
      <c r="D26" s="35"/>
      <c r="E26" s="36"/>
      <c r="F26" s="31">
        <f>F13+F15+F25</f>
        <v>1495</v>
      </c>
      <c r="G26" s="18">
        <f>G13+G25+G15</f>
        <v>71.42</v>
      </c>
      <c r="H26" s="18">
        <f t="shared" ref="H26:L26" si="3">H13+H25+H15</f>
        <v>39</v>
      </c>
      <c r="I26" s="18">
        <f t="shared" si="3"/>
        <v>235.20000000000002</v>
      </c>
      <c r="J26" s="18">
        <f t="shared" si="3"/>
        <v>1572.2</v>
      </c>
      <c r="K26" s="18"/>
      <c r="L26" s="29">
        <f t="shared" si="3"/>
        <v>256.76000000000005</v>
      </c>
      <c r="M26" s="33"/>
    </row>
    <row r="27" spans="1:13" x14ac:dyDescent="0.25">
      <c r="L27" s="37"/>
    </row>
    <row r="28" spans="1:13" ht="16.5" thickBot="1" x14ac:dyDescent="0.3">
      <c r="A28" s="6" t="s">
        <v>8</v>
      </c>
      <c r="D28" s="32" t="s">
        <v>43</v>
      </c>
      <c r="E28" s="32"/>
      <c r="F28" s="32"/>
      <c r="G28" s="32"/>
      <c r="H28" s="32"/>
      <c r="I28" s="32"/>
      <c r="J28" s="32"/>
      <c r="K28" s="32"/>
      <c r="L28" s="37"/>
    </row>
    <row r="29" spans="1:13" ht="34.5" thickBot="1" x14ac:dyDescent="0.3">
      <c r="A29" s="9" t="s">
        <v>10</v>
      </c>
      <c r="B29" s="10" t="s">
        <v>11</v>
      </c>
      <c r="C29" s="11" t="s">
        <v>12</v>
      </c>
      <c r="D29" s="11" t="s">
        <v>13</v>
      </c>
      <c r="E29" s="11" t="s">
        <v>14</v>
      </c>
      <c r="F29" s="11" t="s">
        <v>15</v>
      </c>
      <c r="G29" s="11" t="s">
        <v>16</v>
      </c>
      <c r="H29" s="11" t="s">
        <v>17</v>
      </c>
      <c r="I29" s="11" t="s">
        <v>18</v>
      </c>
      <c r="J29" s="11" t="s">
        <v>19</v>
      </c>
      <c r="K29" s="12" t="s">
        <v>20</v>
      </c>
      <c r="L29" s="11" t="s">
        <v>21</v>
      </c>
    </row>
    <row r="30" spans="1:13" ht="30.75" thickBot="1" x14ac:dyDescent="0.3">
      <c r="A30" s="13">
        <v>2</v>
      </c>
      <c r="B30" s="13">
        <v>5</v>
      </c>
      <c r="C30" s="14" t="s">
        <v>22</v>
      </c>
      <c r="D30" s="15" t="s">
        <v>23</v>
      </c>
      <c r="E30" s="16" t="s">
        <v>49</v>
      </c>
      <c r="F30" s="17">
        <v>250</v>
      </c>
      <c r="G30" s="18">
        <v>37.6</v>
      </c>
      <c r="H30" s="18">
        <v>14</v>
      </c>
      <c r="I30" s="18">
        <v>51</v>
      </c>
      <c r="J30" s="18">
        <v>476</v>
      </c>
      <c r="K30" s="13">
        <v>285</v>
      </c>
      <c r="L30" s="19">
        <v>105.5</v>
      </c>
      <c r="M30" s="33"/>
    </row>
    <row r="31" spans="1:13" x14ac:dyDescent="0.25">
      <c r="A31" s="13"/>
      <c r="B31" s="13"/>
      <c r="C31" s="13"/>
      <c r="D31" s="15" t="s">
        <v>23</v>
      </c>
      <c r="E31" s="20" t="s">
        <v>50</v>
      </c>
      <c r="F31" s="17">
        <v>30</v>
      </c>
      <c r="G31" s="18">
        <v>0.12</v>
      </c>
      <c r="H31" s="18">
        <v>0</v>
      </c>
      <c r="I31" s="18">
        <v>19.5</v>
      </c>
      <c r="J31" s="18">
        <v>79</v>
      </c>
      <c r="K31" s="13">
        <v>86</v>
      </c>
      <c r="L31" s="19">
        <v>7.53</v>
      </c>
      <c r="M31" s="33"/>
    </row>
    <row r="32" spans="1:13" x14ac:dyDescent="0.25">
      <c r="A32" s="13"/>
      <c r="B32" s="13"/>
      <c r="C32" s="13"/>
      <c r="D32" s="21" t="s">
        <v>24</v>
      </c>
      <c r="E32" s="20" t="s">
        <v>25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19">
        <v>3.12</v>
      </c>
      <c r="M32" s="33"/>
    </row>
    <row r="33" spans="1:13" x14ac:dyDescent="0.25">
      <c r="A33" s="13"/>
      <c r="B33" s="13"/>
      <c r="C33" s="13"/>
      <c r="D33" s="21" t="s">
        <v>26</v>
      </c>
      <c r="E33" s="20" t="s">
        <v>27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22">
        <v>3.2</v>
      </c>
      <c r="M33" s="33"/>
    </row>
    <row r="34" spans="1:13" x14ac:dyDescent="0.25">
      <c r="A34" s="17"/>
      <c r="B34" s="17"/>
      <c r="C34" s="17"/>
      <c r="D34" s="21" t="s">
        <v>28</v>
      </c>
      <c r="E34" s="20" t="s">
        <v>29</v>
      </c>
      <c r="F34" s="17">
        <v>200</v>
      </c>
      <c r="G34" s="18">
        <v>2.8</v>
      </c>
      <c r="H34" s="18">
        <v>2.5</v>
      </c>
      <c r="I34" s="18">
        <v>13.8</v>
      </c>
      <c r="J34" s="18">
        <v>88</v>
      </c>
      <c r="K34" s="17">
        <v>465</v>
      </c>
      <c r="L34" s="19">
        <v>11.33</v>
      </c>
      <c r="M34" s="33"/>
    </row>
    <row r="35" spans="1:13" x14ac:dyDescent="0.25">
      <c r="A35" s="17"/>
      <c r="B35" s="17"/>
      <c r="C35" s="17"/>
      <c r="D35" s="17"/>
      <c r="E35" s="23" t="s">
        <v>30</v>
      </c>
      <c r="F35" s="17">
        <f>SUM(F30:F34)</f>
        <v>550</v>
      </c>
      <c r="G35" s="18">
        <f t="shared" ref="G35:J35" si="4">SUM(G30:G34)</f>
        <v>46.22</v>
      </c>
      <c r="H35" s="18">
        <f t="shared" si="4"/>
        <v>17.399999999999999</v>
      </c>
      <c r="I35" s="18">
        <f t="shared" si="4"/>
        <v>115.5</v>
      </c>
      <c r="J35" s="18">
        <f t="shared" si="4"/>
        <v>797.6</v>
      </c>
      <c r="K35" s="17"/>
      <c r="L35" s="24">
        <f>SUM(L30:L34)</f>
        <v>130.68</v>
      </c>
      <c r="M35" s="33"/>
    </row>
    <row r="36" spans="1:13" x14ac:dyDescent="0.25">
      <c r="A36" s="13">
        <v>2</v>
      </c>
      <c r="B36" s="13">
        <v>5</v>
      </c>
      <c r="C36" s="17" t="s">
        <v>31</v>
      </c>
      <c r="D36" s="25" t="s">
        <v>32</v>
      </c>
      <c r="E36" s="20" t="s">
        <v>51</v>
      </c>
      <c r="F36" s="17">
        <v>200</v>
      </c>
      <c r="G36" s="18">
        <v>0.8</v>
      </c>
      <c r="H36" s="18">
        <v>0.8</v>
      </c>
      <c r="I36" s="18">
        <v>19.600000000000001</v>
      </c>
      <c r="J36" s="18">
        <v>88</v>
      </c>
      <c r="K36" s="17">
        <v>82</v>
      </c>
      <c r="L36" s="22">
        <v>51</v>
      </c>
      <c r="M36" s="33"/>
    </row>
    <row r="37" spans="1:13" x14ac:dyDescent="0.25">
      <c r="A37" s="17"/>
      <c r="B37" s="17"/>
      <c r="C37" s="17"/>
      <c r="D37" s="17"/>
      <c r="E37" s="23" t="s">
        <v>33</v>
      </c>
      <c r="F37" s="17">
        <f>SUM(F36)</f>
        <v>200</v>
      </c>
      <c r="G37" s="18">
        <f>G36</f>
        <v>0.8</v>
      </c>
      <c r="H37" s="18">
        <f t="shared" ref="H37:J37" si="5">H36</f>
        <v>0.8</v>
      </c>
      <c r="I37" s="18">
        <f t="shared" si="5"/>
        <v>19.600000000000001</v>
      </c>
      <c r="J37" s="18">
        <f t="shared" si="5"/>
        <v>88</v>
      </c>
      <c r="K37" s="17"/>
      <c r="L37" s="24">
        <f>L36</f>
        <v>51</v>
      </c>
      <c r="M37" s="33"/>
    </row>
    <row r="38" spans="1:13" x14ac:dyDescent="0.25">
      <c r="A38" s="13">
        <v>2</v>
      </c>
      <c r="B38" s="13">
        <v>5</v>
      </c>
      <c r="C38" s="17" t="s">
        <v>34</v>
      </c>
      <c r="D38" s="21" t="s">
        <v>35</v>
      </c>
      <c r="E38" s="16" t="s">
        <v>36</v>
      </c>
      <c r="F38" s="17">
        <v>100</v>
      </c>
      <c r="G38" s="18">
        <v>0.8</v>
      </c>
      <c r="H38" s="18">
        <v>1.8</v>
      </c>
      <c r="I38" s="18">
        <v>4</v>
      </c>
      <c r="J38" s="18">
        <v>36</v>
      </c>
      <c r="K38" s="17">
        <v>50</v>
      </c>
      <c r="L38" s="22">
        <v>20</v>
      </c>
      <c r="M38" s="33"/>
    </row>
    <row r="39" spans="1:13" x14ac:dyDescent="0.25">
      <c r="A39" s="13"/>
      <c r="B39" s="13"/>
      <c r="C39" s="13"/>
      <c r="D39" s="21" t="s">
        <v>37</v>
      </c>
      <c r="E39" s="20" t="s">
        <v>44</v>
      </c>
      <c r="F39" s="17">
        <v>250</v>
      </c>
      <c r="G39" s="18">
        <v>1.9</v>
      </c>
      <c r="H39" s="18">
        <v>4.4000000000000004</v>
      </c>
      <c r="I39" s="18">
        <v>7</v>
      </c>
      <c r="J39" s="18">
        <v>75</v>
      </c>
      <c r="K39" s="17">
        <v>95</v>
      </c>
      <c r="L39" s="19">
        <v>8.6300000000000008</v>
      </c>
      <c r="M39" s="33"/>
    </row>
    <row r="40" spans="1:13" x14ac:dyDescent="0.25">
      <c r="A40" s="17"/>
      <c r="B40" s="17"/>
      <c r="C40" s="17"/>
      <c r="D40" s="21" t="s">
        <v>37</v>
      </c>
      <c r="E40" s="20" t="s">
        <v>38</v>
      </c>
      <c r="F40" s="17">
        <v>5</v>
      </c>
      <c r="G40" s="18">
        <v>0.1</v>
      </c>
      <c r="H40" s="18">
        <v>0.7</v>
      </c>
      <c r="I40" s="18">
        <v>0.2</v>
      </c>
      <c r="J40" s="18">
        <v>8</v>
      </c>
      <c r="K40" s="17">
        <v>433</v>
      </c>
      <c r="L40" s="22">
        <v>1.5</v>
      </c>
      <c r="M40" s="33"/>
    </row>
    <row r="41" spans="1:13" x14ac:dyDescent="0.25">
      <c r="A41" s="13"/>
      <c r="B41" s="13"/>
      <c r="C41" s="13"/>
      <c r="D41" s="26" t="s">
        <v>40</v>
      </c>
      <c r="E41" s="25" t="s">
        <v>45</v>
      </c>
      <c r="F41" s="17">
        <v>180</v>
      </c>
      <c r="G41" s="18">
        <v>10</v>
      </c>
      <c r="H41" s="18">
        <v>7.6</v>
      </c>
      <c r="I41" s="18">
        <v>45.2</v>
      </c>
      <c r="J41" s="18">
        <v>291</v>
      </c>
      <c r="K41" s="17">
        <v>202</v>
      </c>
      <c r="L41" s="19">
        <v>12.99</v>
      </c>
      <c r="M41" s="33"/>
    </row>
    <row r="42" spans="1:13" x14ac:dyDescent="0.25">
      <c r="A42" s="13"/>
      <c r="B42" s="13"/>
      <c r="C42" s="13"/>
      <c r="D42" s="21" t="s">
        <v>39</v>
      </c>
      <c r="E42" s="25" t="s">
        <v>46</v>
      </c>
      <c r="F42" s="17">
        <v>100</v>
      </c>
      <c r="G42" s="18">
        <v>15.3</v>
      </c>
      <c r="H42" s="18">
        <v>11</v>
      </c>
      <c r="I42" s="18">
        <v>13.3</v>
      </c>
      <c r="J42" s="18">
        <v>213</v>
      </c>
      <c r="K42" s="13">
        <v>347</v>
      </c>
      <c r="L42" s="19">
        <v>57.51</v>
      </c>
      <c r="M42" s="33"/>
    </row>
    <row r="43" spans="1:13" x14ac:dyDescent="0.25">
      <c r="A43" s="13"/>
      <c r="B43" s="13"/>
      <c r="C43" s="13"/>
      <c r="D43" s="26" t="s">
        <v>40</v>
      </c>
      <c r="E43" s="25" t="s">
        <v>47</v>
      </c>
      <c r="F43" s="17">
        <v>20</v>
      </c>
      <c r="G43" s="18">
        <v>0.7</v>
      </c>
      <c r="H43" s="18">
        <v>1.2</v>
      </c>
      <c r="I43" s="18">
        <v>1.3</v>
      </c>
      <c r="J43" s="18">
        <v>19</v>
      </c>
      <c r="K43" s="13">
        <v>403</v>
      </c>
      <c r="L43" s="22">
        <v>3.12</v>
      </c>
      <c r="M43" s="33"/>
    </row>
    <row r="44" spans="1:13" x14ac:dyDescent="0.25">
      <c r="A44" s="17"/>
      <c r="B44" s="17"/>
      <c r="C44" s="17"/>
      <c r="D44" s="21" t="s">
        <v>41</v>
      </c>
      <c r="E44" s="20" t="s">
        <v>48</v>
      </c>
      <c r="F44" s="17">
        <v>200</v>
      </c>
      <c r="G44" s="18">
        <v>0.6</v>
      </c>
      <c r="H44" s="18">
        <v>0.1</v>
      </c>
      <c r="I44" s="18">
        <v>20.100000000000001</v>
      </c>
      <c r="J44" s="18">
        <v>84</v>
      </c>
      <c r="K44" s="17">
        <v>495</v>
      </c>
      <c r="L44" s="19">
        <v>3.37</v>
      </c>
      <c r="M44" s="33"/>
    </row>
    <row r="45" spans="1:13" x14ac:dyDescent="0.25">
      <c r="A45" s="13"/>
      <c r="B45" s="13"/>
      <c r="C45" s="13"/>
      <c r="D45" s="21" t="s">
        <v>24</v>
      </c>
      <c r="E45" s="20" t="s">
        <v>25</v>
      </c>
      <c r="F45" s="17">
        <v>35</v>
      </c>
      <c r="G45" s="18">
        <v>2.7</v>
      </c>
      <c r="H45" s="18">
        <v>0.4</v>
      </c>
      <c r="I45" s="18">
        <v>17.2</v>
      </c>
      <c r="J45" s="18">
        <v>82.6</v>
      </c>
      <c r="K45" s="13">
        <v>573</v>
      </c>
      <c r="L45" s="19">
        <v>3.12</v>
      </c>
      <c r="M45" s="33"/>
    </row>
    <row r="46" spans="1:13" x14ac:dyDescent="0.25">
      <c r="A46" s="13"/>
      <c r="B46" s="13"/>
      <c r="C46" s="13"/>
      <c r="D46" s="21" t="s">
        <v>26</v>
      </c>
      <c r="E46" s="20" t="s">
        <v>27</v>
      </c>
      <c r="F46" s="17">
        <v>35</v>
      </c>
      <c r="G46" s="18">
        <v>3</v>
      </c>
      <c r="H46" s="18">
        <v>0.5</v>
      </c>
      <c r="I46" s="18">
        <v>14</v>
      </c>
      <c r="J46" s="18">
        <v>72</v>
      </c>
      <c r="K46" s="13">
        <v>574</v>
      </c>
      <c r="L46" s="22">
        <v>3.2</v>
      </c>
      <c r="M46" s="33"/>
    </row>
    <row r="47" spans="1:13" x14ac:dyDescent="0.25">
      <c r="A47" s="27"/>
      <c r="B47" s="27"/>
      <c r="C47" s="27"/>
      <c r="D47" s="27"/>
      <c r="E47" s="28" t="s">
        <v>30</v>
      </c>
      <c r="F47" s="17">
        <f>SUM(F38:F46)</f>
        <v>925</v>
      </c>
      <c r="G47" s="18">
        <f t="shared" ref="G47:J47" si="6">SUM(G38:G46)</f>
        <v>35.1</v>
      </c>
      <c r="H47" s="18">
        <f t="shared" si="6"/>
        <v>27.7</v>
      </c>
      <c r="I47" s="18">
        <f t="shared" si="6"/>
        <v>122.3</v>
      </c>
      <c r="J47" s="18">
        <f t="shared" si="6"/>
        <v>880.6</v>
      </c>
      <c r="K47" s="29"/>
      <c r="L47" s="24">
        <f>SUM(L38:L46)</f>
        <v>113.44000000000001</v>
      </c>
      <c r="M47" s="33"/>
    </row>
    <row r="48" spans="1:13" x14ac:dyDescent="0.25">
      <c r="A48" s="34" t="s">
        <v>42</v>
      </c>
      <c r="B48" s="35"/>
      <c r="C48" s="35"/>
      <c r="D48" s="35"/>
      <c r="E48" s="36"/>
      <c r="F48" s="31">
        <f>F35+F37+F47</f>
        <v>1675</v>
      </c>
      <c r="G48" s="18">
        <f>G35+G47+G37</f>
        <v>82.11999999999999</v>
      </c>
      <c r="H48" s="18">
        <f>H35+H47+H37</f>
        <v>45.899999999999991</v>
      </c>
      <c r="I48" s="18">
        <f>I35+I47+I37</f>
        <v>257.40000000000003</v>
      </c>
      <c r="J48" s="18">
        <f>J35+J47+J37</f>
        <v>1766.2</v>
      </c>
      <c r="K48" s="18"/>
      <c r="L48" s="29">
        <f>L35+L47+L37</f>
        <v>295.12</v>
      </c>
      <c r="M48" s="33"/>
    </row>
  </sheetData>
  <mergeCells count="3">
    <mergeCell ref="A26:E26"/>
    <mergeCell ref="L27:L28"/>
    <mergeCell ref="A48:E48"/>
  </mergeCells>
  <pageMargins left="0" right="0" top="0.74803149606299213" bottom="0.74803149606299213" header="0.31496062992125984" footer="0.31496062992125984"/>
  <pageSetup paperSize="9"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2026-01-28T15:38:33Z</dcterms:modified>
</cp:coreProperties>
</file>