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2" i="1"/>
  <c r="J42"/>
  <c r="I42"/>
  <c r="H42"/>
  <c r="G42"/>
  <c r="F42"/>
  <c r="L34"/>
  <c r="J34"/>
  <c r="I34"/>
  <c r="H34"/>
  <c r="G34"/>
  <c r="L32"/>
  <c r="J32"/>
  <c r="J43" s="1"/>
  <c r="I32"/>
  <c r="H32"/>
  <c r="G32"/>
  <c r="F32"/>
  <c r="K23"/>
  <c r="L22"/>
  <c r="J22"/>
  <c r="I22"/>
  <c r="H22"/>
  <c r="G22"/>
  <c r="G23" s="1"/>
  <c r="F22"/>
  <c r="L14"/>
  <c r="J14"/>
  <c r="I14"/>
  <c r="H14"/>
  <c r="G14"/>
  <c r="L12"/>
  <c r="J12"/>
  <c r="I12"/>
  <c r="H12"/>
  <c r="G12"/>
  <c r="F12"/>
  <c r="I43" l="1"/>
  <c r="G43"/>
  <c r="H23"/>
  <c r="J23"/>
  <c r="L23"/>
  <c r="I23"/>
  <c r="L43"/>
  <c r="H43"/>
</calcChain>
</file>

<file path=xl/sharedStrings.xml><?xml version="1.0" encoding="utf-8"?>
<sst xmlns="http://schemas.openxmlformats.org/spreadsheetml/2006/main" count="101" uniqueCount="52">
  <si>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</si>
  <si>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</si>
  <si>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</si>
  <si>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</si>
  <si>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</si>
  <si>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</si>
  <si>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</si>
  <si>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</si>
  <si>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</si>
  <si>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</si>
  <si>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</si>
  <si>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</si>
  <si>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</si>
  <si>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</si>
  <si>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</si>
  <si>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</si>
  <si>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</si>
  <si>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</si>
  <si>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</si>
  <si>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</si>
  <si>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</si>
  <si>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</si>
  <si>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</si>
  <si>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</si>
  <si>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Какао с молоком</t>
  </si>
  <si>
    <t>бутерброд</t>
  </si>
  <si>
    <t xml:space="preserve">Бутерброд с маслом </t>
  </si>
  <si>
    <t>хлеб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</si>
  <si>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</si>
  <si>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</si>
  <si>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</si>
  <si>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</si>
  <si>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</si>
  <si>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</si>
  <si>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</si>
  <si>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</si>
  <si>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Сметана</t>
  </si>
  <si>
    <t>2 блюдо</t>
  </si>
  <si>
    <t>Рагу из птицы</t>
  </si>
  <si>
    <t>напиток</t>
  </si>
  <si>
    <t>хлеб бел.</t>
  </si>
  <si>
    <t>Хлеб пшеничный</t>
  </si>
  <si>
    <t>хлеб черн.</t>
  </si>
  <si>
    <t>Итого за день:</t>
  </si>
  <si>
    <t xml:space="preserve"> с 12 лет и старше</t>
  </si>
  <si>
    <t>Свежие помидоры порционно</t>
  </si>
  <si>
    <t>Щи из свежей капусты с картофелем</t>
  </si>
  <si>
    <t>Бананы</t>
  </si>
  <si>
    <t xml:space="preserve">Сок 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</si>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</sst>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7" xfId="0" applyFont="1" applyBorder="1"/>
    <xf numFmtId="0" fontId="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0" fillId="0" borderId="7" xfId="0" applyBorder="1"/>
    <xf numFmtId="0" fontId="11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1" fillId="0" borderId="1" xfId="0" applyFont="1" applyBorder="1"/>
    <xf numFmtId="0" fontId="13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workbookViewId="0">
      <selection activeCell="K4" sqref="K4"/>
    </sheetView>
  </sheetViews>
  <sheetFormatPr defaultRowHeight="15"/>
  <cols>
    <col min="3" max="3" width="12.85546875" customWidth="1"/>
    <col min="4" max="4" width="11.7109375" customWidth="1"/>
    <col min="5" max="5" width="23.85546875" customWidth="1"/>
  </cols>
  <sheetData>
    <row r="1" spans="1:13">
      <c r="A1" t="s">
        <v>49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3"/>
      <c r="H4" s="4"/>
      <c r="I4" s="3" t="s">
        <v>2</v>
      </c>
      <c r="J4" s="5">
        <v>15</v>
      </c>
      <c r="K4" s="5">
        <v>10</v>
      </c>
      <c r="L4" s="5">
        <v>2025</v>
      </c>
    </row>
    <row r="5" spans="1:13">
      <c r="A5" s="6"/>
      <c r="D5" s="7"/>
      <c r="G5" s="3"/>
      <c r="H5" s="8"/>
      <c r="I5" s="3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3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>
      <c r="A8" s="13">
        <v>3</v>
      </c>
      <c r="B8" s="13">
        <v>3</v>
      </c>
      <c r="C8" s="14" t="s">
        <v>20</v>
      </c>
      <c r="D8" s="15" t="s">
        <v>21</v>
      </c>
      <c r="E8" s="16" t="s">
        <v>22</v>
      </c>
      <c r="F8" s="17">
        <v>205</v>
      </c>
      <c r="G8" s="18">
        <v>17.7</v>
      </c>
      <c r="H8" s="18">
        <v>26.8</v>
      </c>
      <c r="I8" s="18">
        <v>4.4000000000000004</v>
      </c>
      <c r="J8" s="18">
        <v>328</v>
      </c>
      <c r="K8" s="13">
        <v>268</v>
      </c>
      <c r="L8" s="20">
        <v>35.49</v>
      </c>
      <c r="M8" s="37"/>
    </row>
    <row r="9" spans="1:13">
      <c r="A9" s="13"/>
      <c r="B9" s="13"/>
      <c r="C9" s="13"/>
      <c r="D9" s="19" t="s">
        <v>23</v>
      </c>
      <c r="E9" s="16" t="s">
        <v>24</v>
      </c>
      <c r="F9" s="17">
        <v>200</v>
      </c>
      <c r="G9" s="18">
        <v>3.3</v>
      </c>
      <c r="H9" s="18">
        <v>2.9</v>
      </c>
      <c r="I9" s="18">
        <v>13.8</v>
      </c>
      <c r="J9" s="18">
        <v>94</v>
      </c>
      <c r="K9" s="13">
        <v>462</v>
      </c>
      <c r="L9" s="20">
        <v>12.21</v>
      </c>
      <c r="M9" s="37"/>
    </row>
    <row r="10" spans="1:13">
      <c r="A10" s="13"/>
      <c r="B10" s="13"/>
      <c r="C10" s="13"/>
      <c r="D10" s="21" t="s">
        <v>25</v>
      </c>
      <c r="E10" s="16" t="s">
        <v>26</v>
      </c>
      <c r="F10" s="17">
        <v>60</v>
      </c>
      <c r="G10" s="18">
        <v>2.7</v>
      </c>
      <c r="H10" s="18">
        <v>19</v>
      </c>
      <c r="I10" s="18">
        <v>17</v>
      </c>
      <c r="J10" s="18">
        <v>250</v>
      </c>
      <c r="K10" s="13">
        <v>69</v>
      </c>
      <c r="L10" s="36">
        <v>31.67</v>
      </c>
      <c r="M10" s="37"/>
    </row>
    <row r="11" spans="1:13">
      <c r="A11" s="13"/>
      <c r="B11" s="13"/>
      <c r="C11" s="13"/>
      <c r="D11" s="19" t="s">
        <v>27</v>
      </c>
      <c r="E11" s="16" t="s">
        <v>28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0">
        <v>2.98</v>
      </c>
      <c r="M11" s="37"/>
    </row>
    <row r="12" spans="1:13">
      <c r="A12" s="17"/>
      <c r="B12" s="17"/>
      <c r="C12" s="17"/>
      <c r="D12" s="17"/>
      <c r="E12" s="22" t="s">
        <v>29</v>
      </c>
      <c r="F12" s="17">
        <f>SUM(F8:F11)</f>
        <v>500</v>
      </c>
      <c r="G12" s="18">
        <f>SUM(G8:G11)</f>
        <v>26.7</v>
      </c>
      <c r="H12" s="18">
        <f t="shared" ref="H12:J12" si="0">SUM(H8:H11)</f>
        <v>49.2</v>
      </c>
      <c r="I12" s="18">
        <f t="shared" si="0"/>
        <v>49.2</v>
      </c>
      <c r="J12" s="18">
        <f t="shared" si="0"/>
        <v>744</v>
      </c>
      <c r="K12" s="17"/>
      <c r="L12" s="23">
        <f>SUM(L8:L11)</f>
        <v>82.350000000000009</v>
      </c>
      <c r="M12" s="37"/>
    </row>
    <row r="13" spans="1:13">
      <c r="A13" s="13">
        <v>3</v>
      </c>
      <c r="B13" s="13">
        <v>3</v>
      </c>
      <c r="C13" s="17" t="s">
        <v>30</v>
      </c>
      <c r="D13" s="19" t="s">
        <v>31</v>
      </c>
      <c r="E13" s="16" t="s">
        <v>47</v>
      </c>
      <c r="F13" s="17">
        <v>200</v>
      </c>
      <c r="G13" s="18">
        <v>0.8</v>
      </c>
      <c r="H13" s="18">
        <v>0.8</v>
      </c>
      <c r="I13" s="18">
        <v>19.600000000000001</v>
      </c>
      <c r="J13" s="18">
        <v>88</v>
      </c>
      <c r="K13" s="17">
        <v>82</v>
      </c>
      <c r="L13" s="24">
        <v>34</v>
      </c>
      <c r="M13" s="37"/>
    </row>
    <row r="14" spans="1:13">
      <c r="A14" s="17"/>
      <c r="B14" s="17"/>
      <c r="C14" s="17"/>
      <c r="D14" s="17"/>
      <c r="E14" s="22" t="s">
        <v>32</v>
      </c>
      <c r="F14" s="17"/>
      <c r="G14" s="18">
        <f>G13</f>
        <v>0.8</v>
      </c>
      <c r="H14" s="18">
        <f t="shared" ref="H14:L14" si="1">H13</f>
        <v>0.8</v>
      </c>
      <c r="I14" s="18">
        <f t="shared" si="1"/>
        <v>19.600000000000001</v>
      </c>
      <c r="J14" s="18">
        <f t="shared" si="1"/>
        <v>88</v>
      </c>
      <c r="K14" s="17"/>
      <c r="L14" s="25">
        <f t="shared" si="1"/>
        <v>34</v>
      </c>
      <c r="M14" s="37"/>
    </row>
    <row r="15" spans="1:13" ht="30">
      <c r="A15" s="13">
        <v>3</v>
      </c>
      <c r="B15" s="13">
        <v>3</v>
      </c>
      <c r="C15" s="17" t="s">
        <v>33</v>
      </c>
      <c r="D15" s="19" t="s">
        <v>34</v>
      </c>
      <c r="E15" s="26" t="s">
        <v>45</v>
      </c>
      <c r="F15" s="17">
        <v>60</v>
      </c>
      <c r="G15" s="18">
        <v>0.4</v>
      </c>
      <c r="H15" s="18">
        <v>0.06</v>
      </c>
      <c r="I15" s="18">
        <v>1.1000000000000001</v>
      </c>
      <c r="J15" s="18">
        <v>6.6</v>
      </c>
      <c r="K15" s="17">
        <v>148</v>
      </c>
      <c r="L15" s="24">
        <v>7.5</v>
      </c>
      <c r="M15" s="37"/>
    </row>
    <row r="16" spans="1:13">
      <c r="A16" s="17"/>
      <c r="B16" s="17"/>
      <c r="C16" s="17"/>
      <c r="D16" s="19" t="s">
        <v>35</v>
      </c>
      <c r="E16" s="16" t="s">
        <v>46</v>
      </c>
      <c r="F16" s="17">
        <v>200</v>
      </c>
      <c r="G16" s="18">
        <v>1.2</v>
      </c>
      <c r="H16" s="18">
        <v>3.6</v>
      </c>
      <c r="I16" s="18">
        <v>3</v>
      </c>
      <c r="J16" s="18">
        <v>49</v>
      </c>
      <c r="K16" s="17">
        <v>104</v>
      </c>
      <c r="L16" s="20">
        <v>4.67</v>
      </c>
      <c r="M16" s="37"/>
    </row>
    <row r="17" spans="1:13">
      <c r="A17" s="17"/>
      <c r="B17" s="17"/>
      <c r="C17" s="17"/>
      <c r="D17" s="19" t="s">
        <v>35</v>
      </c>
      <c r="E17" s="16" t="s">
        <v>36</v>
      </c>
      <c r="F17" s="17">
        <v>5</v>
      </c>
      <c r="G17" s="18">
        <v>0.1</v>
      </c>
      <c r="H17" s="18">
        <v>0.7</v>
      </c>
      <c r="I17" s="18">
        <v>0.2</v>
      </c>
      <c r="J17" s="18">
        <v>8</v>
      </c>
      <c r="K17" s="17">
        <v>433</v>
      </c>
      <c r="L17" s="20">
        <v>1.5</v>
      </c>
      <c r="M17" s="37"/>
    </row>
    <row r="18" spans="1:13">
      <c r="A18" s="13"/>
      <c r="B18" s="13"/>
      <c r="C18" s="13"/>
      <c r="D18" s="19" t="s">
        <v>37</v>
      </c>
      <c r="E18" s="26" t="s">
        <v>38</v>
      </c>
      <c r="F18" s="17">
        <v>200</v>
      </c>
      <c r="G18" s="18">
        <v>21</v>
      </c>
      <c r="H18" s="18">
        <v>19</v>
      </c>
      <c r="I18" s="18">
        <v>15.9</v>
      </c>
      <c r="J18" s="18">
        <v>319</v>
      </c>
      <c r="K18" s="13">
        <v>376</v>
      </c>
      <c r="L18" s="24">
        <v>53.45</v>
      </c>
      <c r="M18" s="37"/>
    </row>
    <row r="19" spans="1:13">
      <c r="A19" s="27"/>
      <c r="B19" s="27"/>
      <c r="C19" s="27"/>
      <c r="D19" s="19" t="s">
        <v>39</v>
      </c>
      <c r="E19" s="28" t="s">
        <v>48</v>
      </c>
      <c r="F19" s="17">
        <v>200</v>
      </c>
      <c r="G19" s="18">
        <v>1</v>
      </c>
      <c r="H19" s="18">
        <v>0.2</v>
      </c>
      <c r="I19" s="18">
        <v>20.2</v>
      </c>
      <c r="J19" s="18">
        <v>86</v>
      </c>
      <c r="K19" s="27">
        <v>501</v>
      </c>
      <c r="L19" s="24">
        <v>10.67</v>
      </c>
      <c r="M19" s="37"/>
    </row>
    <row r="20" spans="1:13">
      <c r="A20" s="13"/>
      <c r="B20" s="13"/>
      <c r="C20" s="13"/>
      <c r="D20" s="19" t="s">
        <v>40</v>
      </c>
      <c r="E20" s="16" t="s">
        <v>41</v>
      </c>
      <c r="F20" s="17">
        <v>35</v>
      </c>
      <c r="G20" s="18">
        <v>2.7</v>
      </c>
      <c r="H20" s="18">
        <v>0.4</v>
      </c>
      <c r="I20" s="18">
        <v>17.2</v>
      </c>
      <c r="J20" s="18">
        <v>82.6</v>
      </c>
      <c r="K20" s="13">
        <v>573</v>
      </c>
      <c r="L20" s="24">
        <v>2.92</v>
      </c>
      <c r="M20" s="37"/>
    </row>
    <row r="21" spans="1:13">
      <c r="A21" s="13"/>
      <c r="B21" s="13"/>
      <c r="C21" s="13"/>
      <c r="D21" s="19" t="s">
        <v>42</v>
      </c>
      <c r="E21" s="16" t="s">
        <v>28</v>
      </c>
      <c r="F21" s="17">
        <v>35</v>
      </c>
      <c r="G21" s="18">
        <v>3</v>
      </c>
      <c r="H21" s="18">
        <v>0.5</v>
      </c>
      <c r="I21" s="18">
        <v>14</v>
      </c>
      <c r="J21" s="18">
        <v>72</v>
      </c>
      <c r="K21" s="13">
        <v>574</v>
      </c>
      <c r="L21" s="20">
        <v>2.98</v>
      </c>
      <c r="M21" s="37"/>
    </row>
    <row r="22" spans="1:13">
      <c r="A22" s="29"/>
      <c r="B22" s="29"/>
      <c r="C22" s="29"/>
      <c r="D22" s="29"/>
      <c r="E22" s="30" t="s">
        <v>29</v>
      </c>
      <c r="F22" s="17">
        <f>SUM(F15:F21)</f>
        <v>735</v>
      </c>
      <c r="G22" s="18">
        <f t="shared" ref="G22:J22" si="2">SUM(G15:G21)</f>
        <v>29.4</v>
      </c>
      <c r="H22" s="18">
        <f t="shared" si="2"/>
        <v>24.459999999999997</v>
      </c>
      <c r="I22" s="18">
        <f t="shared" si="2"/>
        <v>71.599999999999994</v>
      </c>
      <c r="J22" s="18">
        <f t="shared" si="2"/>
        <v>623.20000000000005</v>
      </c>
      <c r="K22" s="29"/>
      <c r="L22" s="23">
        <f>SUM(L15:L21)</f>
        <v>83.690000000000012</v>
      </c>
      <c r="M22" s="37"/>
    </row>
    <row r="23" spans="1:13">
      <c r="A23" s="38" t="s">
        <v>43</v>
      </c>
      <c r="B23" s="39"/>
      <c r="C23" s="39"/>
      <c r="D23" s="39"/>
      <c r="E23" s="40"/>
      <c r="F23" s="31"/>
      <c r="G23" s="18">
        <f t="shared" ref="G23:L23" si="3">G12+G22+G14</f>
        <v>56.899999999999991</v>
      </c>
      <c r="H23" s="18">
        <f t="shared" si="3"/>
        <v>74.459999999999994</v>
      </c>
      <c r="I23" s="18">
        <f t="shared" si="3"/>
        <v>140.4</v>
      </c>
      <c r="J23" s="18">
        <f t="shared" si="3"/>
        <v>1455.2</v>
      </c>
      <c r="K23" s="18">
        <f t="shared" si="3"/>
        <v>0</v>
      </c>
      <c r="L23" s="18">
        <f t="shared" si="3"/>
        <v>200.04000000000002</v>
      </c>
    </row>
    <row r="24" spans="1:13">
      <c r="L24" s="32"/>
    </row>
    <row r="25" spans="1:13" ht="16.5" thickBot="1">
      <c r="A25" s="6" t="s">
        <v>6</v>
      </c>
      <c r="D25" s="33" t="s">
        <v>44</v>
      </c>
      <c r="E25" s="33"/>
      <c r="F25" s="33"/>
      <c r="G25" s="33"/>
      <c r="H25" s="33"/>
      <c r="I25" s="33"/>
      <c r="J25" s="33"/>
      <c r="K25" s="33"/>
    </row>
    <row r="26" spans="1:13" ht="34.5" thickBot="1">
      <c r="A26" s="9" t="s">
        <v>8</v>
      </c>
      <c r="B26" s="10" t="s">
        <v>9</v>
      </c>
      <c r="C26" s="11" t="s">
        <v>10</v>
      </c>
      <c r="D26" s="11" t="s">
        <v>11</v>
      </c>
      <c r="E26" s="11" t="s">
        <v>12</v>
      </c>
      <c r="F26" s="11" t="s">
        <v>13</v>
      </c>
      <c r="G26" s="11" t="s">
        <v>14</v>
      </c>
      <c r="H26" s="11" t="s">
        <v>15</v>
      </c>
      <c r="I26" s="11" t="s">
        <v>16</v>
      </c>
      <c r="J26" s="11" t="s">
        <v>17</v>
      </c>
      <c r="K26" s="12" t="s">
        <v>18</v>
      </c>
      <c r="L26" s="11" t="s">
        <v>19</v>
      </c>
    </row>
    <row r="27" spans="1:13">
      <c r="A27" s="13">
        <v>3</v>
      </c>
      <c r="B27" s="13">
        <v>3</v>
      </c>
      <c r="C27" s="14" t="s">
        <v>20</v>
      </c>
      <c r="D27" s="15" t="s">
        <v>21</v>
      </c>
      <c r="E27" s="16" t="s">
        <v>22</v>
      </c>
      <c r="F27" s="17">
        <v>255</v>
      </c>
      <c r="G27" s="18">
        <v>22</v>
      </c>
      <c r="H27" s="18">
        <v>33.299999999999997</v>
      </c>
      <c r="I27" s="18">
        <v>5.5</v>
      </c>
      <c r="J27" s="18">
        <v>408</v>
      </c>
      <c r="K27" s="13">
        <v>268</v>
      </c>
      <c r="L27" s="19">
        <v>43.08</v>
      </c>
    </row>
    <row r="28" spans="1:13">
      <c r="A28" s="13"/>
      <c r="B28" s="13"/>
      <c r="C28" s="13"/>
      <c r="D28" s="19" t="s">
        <v>23</v>
      </c>
      <c r="E28" s="16" t="s">
        <v>24</v>
      </c>
      <c r="F28" s="17">
        <v>200</v>
      </c>
      <c r="G28" s="18">
        <v>3.3</v>
      </c>
      <c r="H28" s="18">
        <v>2.9</v>
      </c>
      <c r="I28" s="18">
        <v>13.8</v>
      </c>
      <c r="J28" s="18">
        <v>94</v>
      </c>
      <c r="K28" s="13">
        <v>462</v>
      </c>
      <c r="L28" s="20">
        <v>12.21</v>
      </c>
      <c r="M28" s="37"/>
    </row>
    <row r="29" spans="1:13">
      <c r="A29" s="13"/>
      <c r="B29" s="13"/>
      <c r="C29" s="13"/>
      <c r="D29" s="21" t="s">
        <v>25</v>
      </c>
      <c r="E29" s="16" t="s">
        <v>26</v>
      </c>
      <c r="F29" s="17">
        <v>60</v>
      </c>
      <c r="G29" s="18">
        <v>2.7</v>
      </c>
      <c r="H29" s="18">
        <v>19</v>
      </c>
      <c r="I29" s="18">
        <v>17</v>
      </c>
      <c r="J29" s="18">
        <v>250</v>
      </c>
      <c r="K29" s="13">
        <v>69</v>
      </c>
      <c r="L29" s="36">
        <v>31.67</v>
      </c>
      <c r="M29" s="37"/>
    </row>
    <row r="30" spans="1:13">
      <c r="A30" s="13"/>
      <c r="B30" s="13"/>
      <c r="C30" s="13"/>
      <c r="D30" s="19" t="s">
        <v>40</v>
      </c>
      <c r="E30" s="16" t="s">
        <v>41</v>
      </c>
      <c r="F30" s="17">
        <v>35</v>
      </c>
      <c r="G30" s="18">
        <v>2.7</v>
      </c>
      <c r="H30" s="18">
        <v>0.4</v>
      </c>
      <c r="I30" s="18">
        <v>17.2</v>
      </c>
      <c r="J30" s="18">
        <v>82.6</v>
      </c>
      <c r="K30" s="13">
        <v>573</v>
      </c>
      <c r="L30" s="24">
        <v>2.92</v>
      </c>
      <c r="M30" s="37"/>
    </row>
    <row r="31" spans="1:13">
      <c r="A31" s="17"/>
      <c r="B31" s="13"/>
      <c r="C31" s="13"/>
      <c r="D31" s="19" t="s">
        <v>27</v>
      </c>
      <c r="E31" s="16" t="s">
        <v>28</v>
      </c>
      <c r="F31" s="17">
        <v>35</v>
      </c>
      <c r="G31" s="18">
        <v>3</v>
      </c>
      <c r="H31" s="18">
        <v>0.5</v>
      </c>
      <c r="I31" s="18">
        <v>14</v>
      </c>
      <c r="J31" s="18">
        <v>72</v>
      </c>
      <c r="K31" s="13">
        <v>574</v>
      </c>
      <c r="L31" s="20">
        <v>2.98</v>
      </c>
      <c r="M31" s="37"/>
    </row>
    <row r="32" spans="1:13">
      <c r="A32" s="13"/>
      <c r="B32" s="17"/>
      <c r="C32" s="17"/>
      <c r="D32" s="17"/>
      <c r="E32" s="22" t="s">
        <v>29</v>
      </c>
      <c r="F32" s="17">
        <f>SUM(F27:F31)</f>
        <v>585</v>
      </c>
      <c r="G32" s="18">
        <f>SUM(G27:G31)</f>
        <v>33.700000000000003</v>
      </c>
      <c r="H32" s="18">
        <f t="shared" ref="H32:J32" si="4">SUM(H27:H31)</f>
        <v>56.099999999999994</v>
      </c>
      <c r="I32" s="18">
        <f t="shared" si="4"/>
        <v>67.5</v>
      </c>
      <c r="J32" s="18">
        <f t="shared" si="4"/>
        <v>906.6</v>
      </c>
      <c r="K32" s="17"/>
      <c r="L32" s="23">
        <f>SUM(L27:L31)</f>
        <v>92.860000000000014</v>
      </c>
      <c r="M32" s="37"/>
    </row>
    <row r="33" spans="1:13">
      <c r="A33" s="17">
        <v>3</v>
      </c>
      <c r="B33" s="13">
        <v>3</v>
      </c>
      <c r="C33" s="17" t="s">
        <v>30</v>
      </c>
      <c r="D33" s="19" t="s">
        <v>31</v>
      </c>
      <c r="E33" s="16" t="s">
        <v>47</v>
      </c>
      <c r="F33" s="17">
        <v>200</v>
      </c>
      <c r="G33" s="18">
        <v>0.8</v>
      </c>
      <c r="H33" s="18">
        <v>0.8</v>
      </c>
      <c r="I33" s="18">
        <v>19.600000000000001</v>
      </c>
      <c r="J33" s="18">
        <v>88</v>
      </c>
      <c r="K33" s="17">
        <v>82</v>
      </c>
      <c r="L33" s="24">
        <v>34</v>
      </c>
      <c r="M33" s="37"/>
    </row>
    <row r="34" spans="1:13">
      <c r="A34" s="13"/>
      <c r="B34" s="17"/>
      <c r="C34" s="17"/>
      <c r="D34" s="17"/>
      <c r="E34" s="22" t="s">
        <v>32</v>
      </c>
      <c r="F34" s="17"/>
      <c r="G34" s="18">
        <f>G33</f>
        <v>0.8</v>
      </c>
      <c r="H34" s="18">
        <f t="shared" ref="H34:L34" si="5">H33</f>
        <v>0.8</v>
      </c>
      <c r="I34" s="18">
        <f t="shared" si="5"/>
        <v>19.600000000000001</v>
      </c>
      <c r="J34" s="18">
        <f t="shared" si="5"/>
        <v>88</v>
      </c>
      <c r="K34" s="17"/>
      <c r="L34" s="25">
        <f t="shared" si="5"/>
        <v>34</v>
      </c>
      <c r="M34" s="37"/>
    </row>
    <row r="35" spans="1:13" ht="30">
      <c r="A35" s="13">
        <v>3</v>
      </c>
      <c r="B35" s="13">
        <v>3</v>
      </c>
      <c r="C35" s="17" t="s">
        <v>33</v>
      </c>
      <c r="D35" s="19" t="s">
        <v>34</v>
      </c>
      <c r="E35" s="26" t="s">
        <v>45</v>
      </c>
      <c r="F35" s="17">
        <v>100</v>
      </c>
      <c r="G35" s="18">
        <v>0.7</v>
      </c>
      <c r="H35" s="18">
        <v>0.1</v>
      </c>
      <c r="I35" s="18">
        <v>1.9</v>
      </c>
      <c r="J35" s="18">
        <v>11</v>
      </c>
      <c r="K35" s="17">
        <v>148</v>
      </c>
      <c r="L35" s="19">
        <v>12.5</v>
      </c>
      <c r="M35" s="37"/>
    </row>
    <row r="36" spans="1:13">
      <c r="A36" s="17"/>
      <c r="B36" s="17"/>
      <c r="C36" s="17"/>
      <c r="D36" s="19" t="s">
        <v>35</v>
      </c>
      <c r="E36" s="16" t="s">
        <v>46</v>
      </c>
      <c r="F36" s="17">
        <v>250</v>
      </c>
      <c r="G36" s="18">
        <v>1.5</v>
      </c>
      <c r="H36" s="18">
        <v>4.5</v>
      </c>
      <c r="I36" s="18">
        <v>3.8</v>
      </c>
      <c r="J36" s="18">
        <v>62</v>
      </c>
      <c r="K36" s="17">
        <v>104</v>
      </c>
      <c r="L36" s="24">
        <v>5.87</v>
      </c>
      <c r="M36" s="37"/>
    </row>
    <row r="37" spans="1:13">
      <c r="A37" s="17"/>
      <c r="B37" s="17"/>
      <c r="C37" s="17"/>
      <c r="D37" s="19" t="s">
        <v>35</v>
      </c>
      <c r="E37" s="16" t="s">
        <v>36</v>
      </c>
      <c r="F37" s="17">
        <v>5</v>
      </c>
      <c r="G37" s="18">
        <v>0.1</v>
      </c>
      <c r="H37" s="18">
        <v>0.7</v>
      </c>
      <c r="I37" s="18">
        <v>0.2</v>
      </c>
      <c r="J37" s="18">
        <v>8</v>
      </c>
      <c r="K37" s="17">
        <v>433</v>
      </c>
      <c r="L37" s="20">
        <v>1.5</v>
      </c>
      <c r="M37" s="37"/>
    </row>
    <row r="38" spans="1:13">
      <c r="A38" s="13"/>
      <c r="B38" s="13"/>
      <c r="C38" s="13"/>
      <c r="D38" s="19" t="s">
        <v>37</v>
      </c>
      <c r="E38" s="26" t="s">
        <v>38</v>
      </c>
      <c r="F38" s="17">
        <v>250</v>
      </c>
      <c r="G38" s="18">
        <v>26.25</v>
      </c>
      <c r="H38" s="18">
        <v>23.75</v>
      </c>
      <c r="I38" s="18">
        <v>19.88</v>
      </c>
      <c r="J38" s="18">
        <v>398.25</v>
      </c>
      <c r="K38" s="13">
        <v>376</v>
      </c>
      <c r="L38" s="24">
        <v>66.87</v>
      </c>
      <c r="M38" s="37"/>
    </row>
    <row r="39" spans="1:13">
      <c r="A39" s="27"/>
      <c r="B39" s="27"/>
      <c r="C39" s="27"/>
      <c r="D39" s="19" t="s">
        <v>39</v>
      </c>
      <c r="E39" s="28" t="s">
        <v>48</v>
      </c>
      <c r="F39" s="17">
        <v>200</v>
      </c>
      <c r="G39" s="18">
        <v>1</v>
      </c>
      <c r="H39" s="18">
        <v>0.2</v>
      </c>
      <c r="I39" s="18">
        <v>20.2</v>
      </c>
      <c r="J39" s="18">
        <v>86</v>
      </c>
      <c r="K39" s="27">
        <v>501</v>
      </c>
      <c r="L39" s="24">
        <v>10.67</v>
      </c>
      <c r="M39" s="37"/>
    </row>
    <row r="40" spans="1:13">
      <c r="A40" s="13"/>
      <c r="B40" s="13"/>
      <c r="C40" s="13"/>
      <c r="D40" s="19" t="s">
        <v>40</v>
      </c>
      <c r="E40" s="16" t="s">
        <v>41</v>
      </c>
      <c r="F40" s="17">
        <v>35</v>
      </c>
      <c r="G40" s="18">
        <v>2.7</v>
      </c>
      <c r="H40" s="18">
        <v>0.4</v>
      </c>
      <c r="I40" s="18">
        <v>17.2</v>
      </c>
      <c r="J40" s="18">
        <v>82.6</v>
      </c>
      <c r="K40" s="13">
        <v>573</v>
      </c>
      <c r="L40" s="24">
        <v>2.92</v>
      </c>
      <c r="M40" s="37"/>
    </row>
    <row r="41" spans="1:13">
      <c r="A41" s="13"/>
      <c r="B41" s="13"/>
      <c r="C41" s="13"/>
      <c r="D41" s="19" t="s">
        <v>42</v>
      </c>
      <c r="E41" s="16" t="s">
        <v>28</v>
      </c>
      <c r="F41" s="17">
        <v>35</v>
      </c>
      <c r="G41" s="18">
        <v>3</v>
      </c>
      <c r="H41" s="18">
        <v>0.5</v>
      </c>
      <c r="I41" s="18">
        <v>14</v>
      </c>
      <c r="J41" s="18">
        <v>72</v>
      </c>
      <c r="K41" s="13">
        <v>574</v>
      </c>
      <c r="L41" s="20">
        <v>2.98</v>
      </c>
      <c r="M41" s="37"/>
    </row>
    <row r="42" spans="1:13">
      <c r="A42" s="29"/>
      <c r="B42" s="29"/>
      <c r="C42" s="29"/>
      <c r="D42" s="29"/>
      <c r="E42" s="30" t="s">
        <v>29</v>
      </c>
      <c r="F42" s="17">
        <f>SUM(F35:F41)</f>
        <v>875</v>
      </c>
      <c r="G42" s="18">
        <f t="shared" ref="G42:J42" si="6">SUM(G35:G41)</f>
        <v>35.25</v>
      </c>
      <c r="H42" s="18">
        <f t="shared" si="6"/>
        <v>30.15</v>
      </c>
      <c r="I42" s="18">
        <f t="shared" si="6"/>
        <v>77.179999999999993</v>
      </c>
      <c r="J42" s="18">
        <f t="shared" si="6"/>
        <v>719.85</v>
      </c>
      <c r="K42" s="18"/>
      <c r="L42" s="34">
        <f>SUM(L35:L41)</f>
        <v>103.31000000000002</v>
      </c>
    </row>
    <row r="43" spans="1:13">
      <c r="A43" s="38" t="s">
        <v>43</v>
      </c>
      <c r="B43" s="39"/>
      <c r="C43" s="39"/>
      <c r="D43" s="39"/>
      <c r="E43" s="40"/>
      <c r="F43" s="31"/>
      <c r="G43" s="18">
        <f>G32+G42</f>
        <v>68.95</v>
      </c>
      <c r="H43" s="18">
        <f>H32+H42</f>
        <v>86.25</v>
      </c>
      <c r="I43" s="18">
        <f>I32+I42</f>
        <v>144.68</v>
      </c>
      <c r="J43" s="18">
        <f>J32+J42</f>
        <v>1626.45</v>
      </c>
      <c r="K43" s="18"/>
      <c r="L43" s="35">
        <f>L32+L42</f>
        <v>196.17000000000002</v>
      </c>
    </row>
  </sheetData>
  <mergeCells count="2">
    <mergeCell ref="A23:E23"/>
    <mergeCell ref="A43:E43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2025-10-10T09:25:55Z</dcterms:modified>
</cp:coreProperties>
</file>